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ogu\OneDrive\デスクトップ\聡\R8年大会申込\要項\関東予選\"/>
    </mc:Choice>
  </mc:AlternateContent>
  <xr:revisionPtr revIDLastSave="0" documentId="13_ncr:1_{7F53E73C-AC69-4685-8D20-BD1BE89F49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集計" sheetId="8" r:id="rId1"/>
    <sheet name="男子S" sheetId="12" r:id="rId2"/>
    <sheet name="女子S" sheetId="14" r:id="rId3"/>
    <sheet name="男子Ｄ" sheetId="7" r:id="rId4"/>
    <sheet name="女子Ｄ " sheetId="15" r:id="rId5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0">参加集計!$A$1:$I$39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2" l="1"/>
  <c r="D9" i="12"/>
  <c r="D8" i="12"/>
  <c r="D7" i="12"/>
  <c r="D6" i="12"/>
  <c r="D5" i="12"/>
  <c r="F38" i="8"/>
  <c r="H38" i="8" s="1"/>
  <c r="F37" i="8"/>
  <c r="H37" i="8" s="1"/>
  <c r="F36" i="8"/>
  <c r="H36" i="8" s="1"/>
  <c r="F35" i="8"/>
  <c r="H35" i="8" s="1"/>
  <c r="F34" i="8"/>
  <c r="H34" i="8" s="1"/>
  <c r="F33" i="8"/>
  <c r="H33" i="8" s="1"/>
  <c r="F32" i="8"/>
  <c r="H32" i="8" s="1"/>
  <c r="F31" i="8"/>
  <c r="H31" i="8" s="1"/>
  <c r="F30" i="8"/>
  <c r="H30" i="8" s="1"/>
  <c r="F29" i="8"/>
  <c r="H29" i="8" s="1"/>
  <c r="F28" i="8"/>
  <c r="H28" i="8" s="1"/>
  <c r="F27" i="8"/>
  <c r="H27" i="8" s="1"/>
  <c r="D10" i="14"/>
  <c r="D8" i="14"/>
  <c r="D7" i="14"/>
  <c r="D6" i="14"/>
  <c r="D5" i="14"/>
  <c r="D7" i="15"/>
  <c r="D10" i="15"/>
  <c r="D9" i="15"/>
  <c r="D7" i="7"/>
  <c r="D10" i="7"/>
  <c r="D9" i="14"/>
  <c r="D5" i="7"/>
  <c r="D9" i="7"/>
  <c r="D6" i="15"/>
  <c r="D8" i="7"/>
  <c r="D8" i="15"/>
  <c r="D5" i="15"/>
  <c r="D6" i="7"/>
  <c r="H39" i="8" l="1"/>
</calcChain>
</file>

<file path=xl/sharedStrings.xml><?xml version="1.0" encoding="utf-8"?>
<sst xmlns="http://schemas.openxmlformats.org/spreadsheetml/2006/main" count="152" uniqueCount="63">
  <si>
    <t>【入力上の注意】</t>
    <rPh sb="1" eb="3">
      <t>ニュウリョク</t>
    </rPh>
    <rPh sb="3" eb="4">
      <t>ジョウ</t>
    </rPh>
    <rPh sb="5" eb="7">
      <t>チュウイ</t>
    </rPh>
    <phoneticPr fontId="3"/>
  </si>
  <si>
    <t>１、</t>
    <phoneticPr fontId="3"/>
  </si>
  <si>
    <t>　　</t>
    <phoneticPr fontId="3"/>
  </si>
  <si>
    <t>男子申込み・女子申込みシートに自動的に情報が入ります。</t>
    <phoneticPr fontId="3"/>
  </si>
  <si>
    <t>２、</t>
    <phoneticPr fontId="3"/>
  </si>
  <si>
    <t>次に男女申込みに詳細を入力してください。</t>
    <phoneticPr fontId="3"/>
  </si>
  <si>
    <t>各申込みの種目は選択できるようにしてあります。そこから選択してください。</t>
    <phoneticPr fontId="3"/>
  </si>
  <si>
    <t>参加者数は男女申込みに入力すると、申込書に自動的に人数と参加料が入ります。</t>
    <phoneticPr fontId="3"/>
  </si>
  <si>
    <t>クラブ名（正式名称）</t>
    <rPh sb="3" eb="4">
      <t>メイ</t>
    </rPh>
    <rPh sb="5" eb="7">
      <t>セイシキ</t>
    </rPh>
    <rPh sb="7" eb="9">
      <t>メイショウ</t>
    </rPh>
    <phoneticPr fontId="3"/>
  </si>
  <si>
    <t>略称（８文字以内）</t>
    <rPh sb="0" eb="2">
      <t>リャクショウ</t>
    </rPh>
    <rPh sb="4" eb="6">
      <t>モジ</t>
    </rPh>
    <rPh sb="6" eb="8">
      <t>イナイ</t>
    </rPh>
    <phoneticPr fontId="3"/>
  </si>
  <si>
    <t>申込責任者氏名</t>
    <rPh sb="0" eb="2">
      <t>モウシコ</t>
    </rPh>
    <phoneticPr fontId="3"/>
  </si>
  <si>
    <t>住所</t>
    <rPh sb="0" eb="2">
      <t>ジュウショ</t>
    </rPh>
    <phoneticPr fontId="3"/>
  </si>
  <si>
    <t>連絡先　電話（自宅・携帯）</t>
  </si>
  <si>
    <t>氏名</t>
    <rPh sb="0" eb="2">
      <t>シメイ</t>
    </rPh>
    <phoneticPr fontId="3"/>
  </si>
  <si>
    <t>日バ番号（10桁）</t>
    <rPh sb="0" eb="1">
      <t>ヒ</t>
    </rPh>
    <rPh sb="2" eb="4">
      <t>バンゴウ</t>
    </rPh>
    <rPh sb="7" eb="8">
      <t>ケタ</t>
    </rPh>
    <phoneticPr fontId="3"/>
  </si>
  <si>
    <t>日バ番号（10桁）</t>
    <rPh sb="0" eb="1">
      <t>ヒ</t>
    </rPh>
    <rPh sb="2" eb="4">
      <t>バンゴウ</t>
    </rPh>
    <phoneticPr fontId="3"/>
  </si>
  <si>
    <t>監　督</t>
    <rPh sb="0" eb="1">
      <t>カン</t>
    </rPh>
    <rPh sb="2" eb="3">
      <t>トク</t>
    </rPh>
    <phoneticPr fontId="3"/>
  </si>
  <si>
    <t>コーチ</t>
    <phoneticPr fontId="3"/>
  </si>
  <si>
    <t>審　判</t>
    <rPh sb="0" eb="1">
      <t>シン</t>
    </rPh>
    <rPh sb="2" eb="3">
      <t>ハン</t>
    </rPh>
    <phoneticPr fontId="3"/>
  </si>
  <si>
    <t>種目</t>
    <rPh sb="0" eb="2">
      <t>シュモク</t>
    </rPh>
    <phoneticPr fontId="3"/>
  </si>
  <si>
    <t>参加者数</t>
    <rPh sb="0" eb="2">
      <t>サンカ</t>
    </rPh>
    <rPh sb="2" eb="3">
      <t>シャ</t>
    </rPh>
    <rPh sb="3" eb="4">
      <t>スウ</t>
    </rPh>
    <phoneticPr fontId="3"/>
  </si>
  <si>
    <t>参加料</t>
    <rPh sb="0" eb="3">
      <t>サンカリョウ</t>
    </rPh>
    <phoneticPr fontId="3"/>
  </si>
  <si>
    <t>6年生以下男子シングルス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3"/>
  </si>
  <si>
    <t xml:space="preserve">円 </t>
    <rPh sb="0" eb="1">
      <t>エン</t>
    </rPh>
    <phoneticPr fontId="3"/>
  </si>
  <si>
    <t>名</t>
    <rPh sb="0" eb="1">
      <t>ナ</t>
    </rPh>
    <phoneticPr fontId="3"/>
  </si>
  <si>
    <t>円</t>
    <rPh sb="0" eb="1">
      <t>エン</t>
    </rPh>
    <phoneticPr fontId="3"/>
  </si>
  <si>
    <t>6年生以下女子シングルス</t>
    <rPh sb="1" eb="5">
      <t>ネンセイイカ</t>
    </rPh>
    <rPh sb="5" eb="7">
      <t>ジョシ</t>
    </rPh>
    <phoneticPr fontId="3"/>
  </si>
  <si>
    <t>5年生以下男子シングルス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3"/>
  </si>
  <si>
    <t>5年生以下女子シングルス</t>
    <rPh sb="1" eb="5">
      <t>ネンセイイカ</t>
    </rPh>
    <rPh sb="5" eb="7">
      <t>ジョシ</t>
    </rPh>
    <phoneticPr fontId="3"/>
  </si>
  <si>
    <t>4年生以下男子シングルス</t>
    <rPh sb="1" eb="2">
      <t>ネン</t>
    </rPh>
    <rPh sb="2" eb="3">
      <t>セイ</t>
    </rPh>
    <rPh sb="3" eb="5">
      <t>イカ</t>
    </rPh>
    <rPh sb="5" eb="7">
      <t>ダンシ</t>
    </rPh>
    <phoneticPr fontId="3"/>
  </si>
  <si>
    <t>4年生以下女子シングルス</t>
    <rPh sb="1" eb="5">
      <t>ネンセイイカ</t>
    </rPh>
    <rPh sb="5" eb="7">
      <t>ジョシ</t>
    </rPh>
    <phoneticPr fontId="3"/>
  </si>
  <si>
    <t>6年生以下男子ダブルス</t>
    <rPh sb="1" eb="5">
      <t>ネンセイイカ</t>
    </rPh>
    <rPh sb="5" eb="7">
      <t>ダンシ</t>
    </rPh>
    <phoneticPr fontId="3"/>
  </si>
  <si>
    <t>組</t>
    <rPh sb="0" eb="1">
      <t>クミ</t>
    </rPh>
    <phoneticPr fontId="3"/>
  </si>
  <si>
    <t>6年生以下女子ダブルス</t>
    <rPh sb="1" eb="3">
      <t>ネンセイ</t>
    </rPh>
    <rPh sb="3" eb="5">
      <t>イカ</t>
    </rPh>
    <rPh sb="5" eb="7">
      <t>ジョシ</t>
    </rPh>
    <phoneticPr fontId="3"/>
  </si>
  <si>
    <t>5年生以下男子ダブルス</t>
    <rPh sb="1" eb="5">
      <t>ネンセイイカ</t>
    </rPh>
    <rPh sb="5" eb="7">
      <t>ダンシ</t>
    </rPh>
    <phoneticPr fontId="3"/>
  </si>
  <si>
    <t>5年生以下女子ダブルス</t>
    <rPh sb="1" eb="3">
      <t>ネンセイ</t>
    </rPh>
    <rPh sb="3" eb="5">
      <t>イカ</t>
    </rPh>
    <rPh sb="5" eb="7">
      <t>ジョシ</t>
    </rPh>
    <phoneticPr fontId="3"/>
  </si>
  <si>
    <t>4年生以下男子ダブルス</t>
    <rPh sb="1" eb="5">
      <t>ネンセイイカ</t>
    </rPh>
    <rPh sb="5" eb="7">
      <t>ダンシ</t>
    </rPh>
    <phoneticPr fontId="3"/>
  </si>
  <si>
    <t>4年生以下女子ダブルス</t>
    <rPh sb="1" eb="3">
      <t>ネンセイ</t>
    </rPh>
    <rPh sb="3" eb="5">
      <t>イカ</t>
    </rPh>
    <rPh sb="5" eb="7">
      <t>ジョシ</t>
    </rPh>
    <phoneticPr fontId="3"/>
  </si>
  <si>
    <t>合　　計</t>
    <rPh sb="0" eb="1">
      <t>ゴウ</t>
    </rPh>
    <rPh sb="3" eb="4">
      <t>ケイ</t>
    </rPh>
    <phoneticPr fontId="3"/>
  </si>
  <si>
    <t>＜男子シングルス＞</t>
    <rPh sb="1" eb="3">
      <t>ダンシ</t>
    </rPh>
    <phoneticPr fontId="3"/>
  </si>
  <si>
    <t>クラブ名（正式名称）</t>
    <phoneticPr fontId="3"/>
  </si>
  <si>
    <t>※種目は6年生以下は6BS・5年生以下は5BS・4年生以下は4BSを選択してください。</t>
    <rPh sb="1" eb="3">
      <t>シュモク</t>
    </rPh>
    <rPh sb="5" eb="6">
      <t>ネン</t>
    </rPh>
    <rPh sb="6" eb="7">
      <t>セイ</t>
    </rPh>
    <rPh sb="7" eb="9">
      <t>イカ</t>
    </rPh>
    <rPh sb="15" eb="16">
      <t>ネン</t>
    </rPh>
    <rPh sb="16" eb="17">
      <t>セイ</t>
    </rPh>
    <rPh sb="17" eb="19">
      <t>イカ</t>
    </rPh>
    <rPh sb="34" eb="36">
      <t>センタク</t>
    </rPh>
    <phoneticPr fontId="3"/>
  </si>
  <si>
    <t>※各種目、ランキング順で入力してください。</t>
    <rPh sb="1" eb="2">
      <t>カク</t>
    </rPh>
    <rPh sb="2" eb="4">
      <t>シュモク</t>
    </rPh>
    <rPh sb="10" eb="11">
      <t>ジュン</t>
    </rPh>
    <rPh sb="12" eb="14">
      <t>ニュウリョク</t>
    </rPh>
    <phoneticPr fontId="3"/>
  </si>
  <si>
    <t>※名前・ふりがなは姓名間に必ずスペースを入れてください。</t>
    <rPh sb="1" eb="3">
      <t>ナマエ</t>
    </rPh>
    <rPh sb="9" eb="11">
      <t>セイメイ</t>
    </rPh>
    <rPh sb="11" eb="12">
      <t>カン</t>
    </rPh>
    <rPh sb="13" eb="14">
      <t>カナラ</t>
    </rPh>
    <rPh sb="20" eb="21">
      <t>イ</t>
    </rPh>
    <phoneticPr fontId="3"/>
  </si>
  <si>
    <t>名前</t>
    <rPh sb="0" eb="2">
      <t>ナマエ</t>
    </rPh>
    <phoneticPr fontId="3"/>
  </si>
  <si>
    <t>ふりがな</t>
  </si>
  <si>
    <t>所属(略称）</t>
    <rPh sb="0" eb="2">
      <t>ショゾク</t>
    </rPh>
    <rPh sb="3" eb="5">
      <t>リャクショウ</t>
    </rPh>
    <phoneticPr fontId="3"/>
  </si>
  <si>
    <t>学年</t>
    <rPh sb="0" eb="2">
      <t>ガクネン</t>
    </rPh>
    <phoneticPr fontId="3"/>
  </si>
  <si>
    <t>日バ番号(10桁)</t>
    <rPh sb="0" eb="1">
      <t>ヒ</t>
    </rPh>
    <rPh sb="2" eb="4">
      <t>バンゴウ</t>
    </rPh>
    <rPh sb="7" eb="8">
      <t>ケタ</t>
    </rPh>
    <phoneticPr fontId="3"/>
  </si>
  <si>
    <t>戦績</t>
    <phoneticPr fontId="3"/>
  </si>
  <si>
    <t>＜女子シングルス＞</t>
    <rPh sb="1" eb="3">
      <t>ジョシ</t>
    </rPh>
    <phoneticPr fontId="3"/>
  </si>
  <si>
    <t>※種目は6年生以下は6GS・5年生以下は5GS・4年生以下は4GSを選択してください。</t>
    <rPh sb="1" eb="3">
      <t>シュモク</t>
    </rPh>
    <rPh sb="5" eb="6">
      <t>ネン</t>
    </rPh>
    <rPh sb="6" eb="7">
      <t>セイ</t>
    </rPh>
    <rPh sb="7" eb="9">
      <t>イカ</t>
    </rPh>
    <rPh sb="15" eb="16">
      <t>ネン</t>
    </rPh>
    <rPh sb="16" eb="17">
      <t>セイ</t>
    </rPh>
    <rPh sb="17" eb="19">
      <t>イカ</t>
    </rPh>
    <rPh sb="34" eb="36">
      <t>センタク</t>
    </rPh>
    <phoneticPr fontId="3"/>
  </si>
  <si>
    <t>＜男子ダブルス＞</t>
    <rPh sb="1" eb="3">
      <t>ダンシ</t>
    </rPh>
    <phoneticPr fontId="3"/>
  </si>
  <si>
    <t>※種目は6年生以下は6BD・5年生以下は5BD・4年生以下は4BDを選択してください。</t>
    <rPh sb="1" eb="3">
      <t>シュモク</t>
    </rPh>
    <rPh sb="5" eb="6">
      <t>ネン</t>
    </rPh>
    <rPh sb="6" eb="7">
      <t>セイ</t>
    </rPh>
    <rPh sb="7" eb="9">
      <t>イカ</t>
    </rPh>
    <rPh sb="15" eb="16">
      <t>ネン</t>
    </rPh>
    <rPh sb="16" eb="17">
      <t>セイ</t>
    </rPh>
    <rPh sb="17" eb="19">
      <t>イカ</t>
    </rPh>
    <rPh sb="34" eb="36">
      <t>センタク</t>
    </rPh>
    <phoneticPr fontId="3"/>
  </si>
  <si>
    <t>ふりがな</t>
    <phoneticPr fontId="3"/>
  </si>
  <si>
    <t>＜女子ダブルス＞</t>
    <rPh sb="1" eb="3">
      <t>ジョシ</t>
    </rPh>
    <phoneticPr fontId="3"/>
  </si>
  <si>
    <t>※種目は6年生以下は6GD・5年生以下は5GD・4年生以下は4GDを選択してください。</t>
    <rPh sb="1" eb="3">
      <t>シュモク</t>
    </rPh>
    <rPh sb="5" eb="6">
      <t>ネン</t>
    </rPh>
    <rPh sb="6" eb="7">
      <t>セイ</t>
    </rPh>
    <rPh sb="7" eb="9">
      <t>イカ</t>
    </rPh>
    <rPh sb="15" eb="16">
      <t>ネン</t>
    </rPh>
    <rPh sb="16" eb="17">
      <t>セイ</t>
    </rPh>
    <rPh sb="17" eb="19">
      <t>イカ</t>
    </rPh>
    <rPh sb="34" eb="36">
      <t>センタク</t>
    </rPh>
    <phoneticPr fontId="3"/>
  </si>
  <si>
    <t>先ず、申込書にクラブ名・責任者氏名・住所・連絡先・e－mailを入力してください。</t>
    <phoneticPr fontId="3"/>
  </si>
  <si>
    <t>e－mail</t>
  </si>
  <si>
    <t>e－mail</t>
    <phoneticPr fontId="3"/>
  </si>
  <si>
    <t>　　第21回関東小学生選手権大会・東京都予選会</t>
    <rPh sb="2" eb="3">
      <t>ダイ</t>
    </rPh>
    <rPh sb="5" eb="6">
      <t>カイ</t>
    </rPh>
    <rPh sb="6" eb="8">
      <t>カントウ</t>
    </rPh>
    <rPh sb="8" eb="11">
      <t>ショウガクセイ</t>
    </rPh>
    <rPh sb="11" eb="14">
      <t>センシュケン</t>
    </rPh>
    <rPh sb="14" eb="16">
      <t>タイカイ</t>
    </rPh>
    <rPh sb="17" eb="19">
      <t>トウキョウ</t>
    </rPh>
    <rPh sb="19" eb="20">
      <t>ト</t>
    </rPh>
    <rPh sb="20" eb="23">
      <t>ヨセンカイ</t>
    </rPh>
    <phoneticPr fontId="3"/>
  </si>
  <si>
    <t>シングルス　9/5（土）</t>
    <phoneticPr fontId="3"/>
  </si>
  <si>
    <t>ダブルス　9/12（土）</t>
    <rPh sb="10" eb="11">
      <t>ツチ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</si>
</sst>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9" fillId="0" borderId="2" xfId="3" applyNumberFormat="1" applyFont="1" applyBorder="1">
      <alignment vertical="center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2" borderId="1" xfId="3" applyFont="1" applyFill="1" applyBorder="1">
      <alignment vertical="center"/>
    </xf>
    <xf numFmtId="0" fontId="10" fillId="0" borderId="0" xfId="3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4" applyFont="1">
      <alignment vertical="center"/>
    </xf>
    <xf numFmtId="0" fontId="14" fillId="0" borderId="0" xfId="4" applyFont="1">
      <alignment vertical="center"/>
    </xf>
    <xf numFmtId="0" fontId="14" fillId="0" borderId="0" xfId="0" applyFont="1" applyAlignment="1">
      <alignment vertical="center"/>
    </xf>
    <xf numFmtId="0" fontId="15" fillId="0" borderId="0" xfId="1" applyFont="1" applyBorder="1" applyAlignment="1" applyProtection="1">
      <alignment horizontal="center" vertical="center"/>
    </xf>
    <xf numFmtId="176" fontId="9" fillId="2" borderId="1" xfId="2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49" fontId="14" fillId="0" borderId="1" xfId="3" applyNumberFormat="1" applyFont="1" applyBorder="1">
      <alignment vertical="center"/>
    </xf>
    <xf numFmtId="49" fontId="14" fillId="0" borderId="3" xfId="3" applyNumberFormat="1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justifyLastLine="1"/>
    </xf>
    <xf numFmtId="0" fontId="14" fillId="0" borderId="5" xfId="0" applyFont="1" applyBorder="1" applyAlignment="1">
      <alignment horizontal="left" vertical="center" justifyLastLine="1"/>
    </xf>
    <xf numFmtId="0" fontId="14" fillId="0" borderId="6" xfId="0" applyFont="1" applyBorder="1" applyAlignment="1">
      <alignment horizontal="left" vertical="center" justifyLastLine="1"/>
    </xf>
    <xf numFmtId="0" fontId="14" fillId="0" borderId="7" xfId="0" applyFont="1" applyBorder="1" applyAlignment="1">
      <alignment horizontal="left" vertical="center" justifyLastLine="1"/>
    </xf>
    <xf numFmtId="0" fontId="11" fillId="3" borderId="1" xfId="0" applyFont="1" applyFill="1" applyBorder="1"/>
    <xf numFmtId="0" fontId="5" fillId="0" borderId="0" xfId="0" applyFont="1" applyAlignment="1">
      <alignment horizontal="center" vertical="center" wrapText="1"/>
    </xf>
    <xf numFmtId="0" fontId="9" fillId="0" borderId="2" xfId="3" applyFont="1" applyBorder="1">
      <alignment vertical="center"/>
    </xf>
    <xf numFmtId="0" fontId="4" fillId="0" borderId="9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9" fillId="0" borderId="3" xfId="3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4" fillId="0" borderId="0" xfId="4" applyFont="1" applyAlignment="1">
      <alignment horizontal="left" vertical="center"/>
    </xf>
    <xf numFmtId="0" fontId="9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4" fillId="0" borderId="0" xfId="4" applyFont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2" fillId="0" borderId="1" xfId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3" xfId="1" applyFont="1" applyBorder="1" applyAlignment="1" applyProtection="1">
      <alignment horizontal="center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Zeros="0" tabSelected="1" zoomScale="85" zoomScaleNormal="85" workbookViewId="0">
      <selection activeCell="D23" sqref="D23:E23"/>
    </sheetView>
  </sheetViews>
  <sheetFormatPr defaultColWidth="9" defaultRowHeight="14" x14ac:dyDescent="0.2"/>
  <cols>
    <col min="1" max="1" width="6.90625" style="7" customWidth="1"/>
    <col min="2" max="2" width="23.7265625" style="6" customWidth="1"/>
    <col min="3" max="3" width="17.36328125" style="6" customWidth="1"/>
    <col min="4" max="4" width="11.08984375" style="6" customWidth="1"/>
    <col min="5" max="5" width="5.453125" style="6" customWidth="1"/>
    <col min="6" max="6" width="11.453125" style="6" customWidth="1"/>
    <col min="7" max="7" width="5.6328125" style="6" customWidth="1"/>
    <col min="8" max="8" width="10.6328125" style="6" customWidth="1"/>
    <col min="9" max="9" width="7.26953125" style="6" customWidth="1"/>
    <col min="10" max="12" width="9" style="6"/>
    <col min="13" max="13" width="9.08984375" style="6" customWidth="1"/>
    <col min="14" max="16384" width="9" style="6"/>
  </cols>
  <sheetData>
    <row r="1" spans="1:16" s="1" customFormat="1" ht="42.75" customHeight="1" x14ac:dyDescent="0.2">
      <c r="A1" s="59" t="s">
        <v>60</v>
      </c>
      <c r="B1" s="59"/>
      <c r="C1" s="59"/>
      <c r="D1" s="59"/>
      <c r="E1" s="59"/>
      <c r="F1" s="59"/>
      <c r="G1" s="59"/>
      <c r="H1" s="59"/>
      <c r="I1" s="59"/>
    </row>
    <row r="2" spans="1:16" ht="21" customHeight="1" x14ac:dyDescent="0.2">
      <c r="A2" s="9"/>
      <c r="B2" s="9"/>
      <c r="C2" s="9"/>
      <c r="D2" s="9"/>
      <c r="E2" s="9"/>
      <c r="F2" s="9"/>
      <c r="G2" s="9"/>
      <c r="H2" s="9"/>
      <c r="I2" s="9"/>
    </row>
    <row r="3" spans="1:16" ht="21" customHeight="1" x14ac:dyDescent="0.2">
      <c r="A3" s="39"/>
      <c r="D3" s="58"/>
      <c r="E3" s="58"/>
      <c r="F3" s="58"/>
      <c r="G3" s="58"/>
      <c r="H3" s="58"/>
      <c r="I3" s="58"/>
    </row>
    <row r="4" spans="1:16" ht="21" customHeight="1" x14ac:dyDescent="0.2">
      <c r="A4" s="39"/>
      <c r="D4" s="39"/>
      <c r="E4" s="39"/>
      <c r="F4" s="39"/>
      <c r="G4" s="39"/>
      <c r="H4" s="39"/>
      <c r="I4" s="39"/>
    </row>
    <row r="5" spans="1:16" ht="21.75" customHeight="1" x14ac:dyDescent="0.2">
      <c r="A5" s="39"/>
      <c r="B5" s="11" t="s">
        <v>0</v>
      </c>
      <c r="C5" s="11"/>
      <c r="D5" s="12"/>
      <c r="E5" s="12"/>
      <c r="F5" s="12"/>
      <c r="G5" s="12"/>
      <c r="H5" s="12"/>
      <c r="I5" s="12"/>
      <c r="K5" s="10"/>
      <c r="L5" s="68"/>
      <c r="M5" s="68"/>
      <c r="N5" s="68"/>
      <c r="O5" s="68"/>
      <c r="P5" s="10"/>
    </row>
    <row r="6" spans="1:16" ht="21.75" customHeight="1" x14ac:dyDescent="0.2">
      <c r="A6" s="12" t="s">
        <v>1</v>
      </c>
      <c r="B6" s="12" t="s">
        <v>57</v>
      </c>
      <c r="C6" s="12"/>
      <c r="D6" s="12"/>
      <c r="E6" s="12"/>
      <c r="F6" s="12"/>
      <c r="G6" s="12"/>
      <c r="H6" s="12"/>
      <c r="I6" s="12"/>
      <c r="K6" s="10"/>
      <c r="L6" s="38"/>
      <c r="M6" s="38"/>
      <c r="N6" s="38"/>
      <c r="O6" s="38"/>
      <c r="P6" s="10"/>
    </row>
    <row r="7" spans="1:16" ht="21.75" customHeight="1" x14ac:dyDescent="0.2">
      <c r="A7" s="12" t="s">
        <v>2</v>
      </c>
      <c r="B7" s="12" t="s">
        <v>3</v>
      </c>
      <c r="C7" s="12"/>
      <c r="D7" s="12"/>
      <c r="E7" s="12"/>
      <c r="F7" s="12"/>
      <c r="G7" s="12"/>
      <c r="H7" s="12"/>
      <c r="I7" s="12"/>
      <c r="K7" s="68"/>
      <c r="L7" s="68"/>
      <c r="M7" s="68"/>
      <c r="N7" s="68"/>
      <c r="O7" s="68"/>
      <c r="P7" s="68"/>
    </row>
    <row r="8" spans="1:16" ht="21.75" customHeight="1" x14ac:dyDescent="0.2">
      <c r="A8" s="41" t="s">
        <v>4</v>
      </c>
      <c r="B8" s="41" t="s">
        <v>5</v>
      </c>
      <c r="C8" s="41"/>
      <c r="D8" s="41"/>
      <c r="E8" s="41"/>
      <c r="F8" s="41"/>
      <c r="G8" s="41"/>
      <c r="H8" s="41"/>
      <c r="I8" s="41"/>
      <c r="K8" s="38"/>
      <c r="L8" s="38"/>
      <c r="M8" s="69"/>
      <c r="N8" s="69"/>
      <c r="O8" s="38"/>
      <c r="P8" s="38"/>
    </row>
    <row r="9" spans="1:16" ht="21.75" customHeight="1" x14ac:dyDescent="0.2">
      <c r="A9" s="12" t="s">
        <v>2</v>
      </c>
      <c r="B9" s="12" t="s">
        <v>6</v>
      </c>
      <c r="C9" s="12"/>
      <c r="D9" s="12"/>
      <c r="E9" s="12"/>
      <c r="F9" s="12"/>
      <c r="G9" s="12"/>
      <c r="H9" s="12"/>
      <c r="I9" s="12"/>
      <c r="K9" s="10"/>
      <c r="L9" s="68"/>
      <c r="M9" s="68"/>
      <c r="N9" s="68"/>
      <c r="O9" s="68"/>
      <c r="P9" s="10"/>
    </row>
    <row r="10" spans="1:16" ht="21.75" customHeight="1" x14ac:dyDescent="0.2">
      <c r="A10" s="41" t="s">
        <v>2</v>
      </c>
      <c r="B10" s="12" t="s">
        <v>7</v>
      </c>
      <c r="C10" s="12"/>
      <c r="D10" s="12"/>
      <c r="E10" s="12"/>
      <c r="F10" s="12"/>
      <c r="G10" s="12"/>
      <c r="H10" s="12"/>
      <c r="I10" s="12"/>
      <c r="K10" s="10"/>
      <c r="L10" s="38"/>
      <c r="M10" s="38"/>
      <c r="N10" s="38"/>
      <c r="O10" s="38"/>
      <c r="P10" s="10"/>
    </row>
    <row r="11" spans="1:16" ht="21.7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K11" s="68"/>
      <c r="L11" s="68"/>
      <c r="M11" s="68"/>
      <c r="N11" s="68"/>
      <c r="O11" s="68"/>
      <c r="P11" s="68"/>
    </row>
    <row r="12" spans="1:16" ht="21" customHeight="1" x14ac:dyDescent="0.2">
      <c r="A12" s="60"/>
      <c r="B12" s="60"/>
      <c r="C12" s="60"/>
      <c r="D12" s="60"/>
      <c r="E12" s="60"/>
      <c r="F12" s="60"/>
      <c r="G12" s="60"/>
      <c r="H12" s="60"/>
      <c r="I12" s="60"/>
    </row>
    <row r="13" spans="1:16" ht="21" customHeight="1" x14ac:dyDescent="0.2">
      <c r="A13" s="13"/>
      <c r="B13" s="53" t="s">
        <v>8</v>
      </c>
      <c r="C13" s="53"/>
      <c r="D13" s="57"/>
      <c r="E13" s="57"/>
      <c r="F13" s="57"/>
      <c r="G13" s="57"/>
      <c r="H13" s="57"/>
      <c r="I13" s="57"/>
    </row>
    <row r="14" spans="1:16" ht="21" customHeight="1" x14ac:dyDescent="0.2">
      <c r="A14" s="13"/>
      <c r="B14" s="53" t="s">
        <v>9</v>
      </c>
      <c r="C14" s="53"/>
      <c r="D14" s="54"/>
      <c r="E14" s="55"/>
      <c r="F14" s="55"/>
      <c r="G14" s="55"/>
      <c r="H14" s="55"/>
      <c r="I14" s="56"/>
    </row>
    <row r="15" spans="1:16" ht="21" customHeight="1" x14ac:dyDescent="0.2">
      <c r="A15" s="13"/>
      <c r="B15" s="53" t="s">
        <v>10</v>
      </c>
      <c r="C15" s="53"/>
      <c r="D15" s="57"/>
      <c r="E15" s="57"/>
      <c r="F15" s="57"/>
      <c r="G15" s="57"/>
      <c r="H15" s="57"/>
      <c r="I15" s="57"/>
    </row>
    <row r="16" spans="1:16" ht="21" customHeight="1" x14ac:dyDescent="0.2">
      <c r="A16" s="13"/>
      <c r="B16" s="53" t="s">
        <v>11</v>
      </c>
      <c r="C16" s="53"/>
      <c r="D16" s="57"/>
      <c r="E16" s="57"/>
      <c r="F16" s="57"/>
      <c r="G16" s="57"/>
      <c r="H16" s="57"/>
      <c r="I16" s="57"/>
    </row>
    <row r="17" spans="1:9" ht="21" customHeight="1" x14ac:dyDescent="0.2">
      <c r="A17" s="13"/>
      <c r="B17" s="53" t="s">
        <v>12</v>
      </c>
      <c r="C17" s="53"/>
      <c r="D17" s="57"/>
      <c r="E17" s="57"/>
      <c r="F17" s="57"/>
      <c r="G17" s="57"/>
      <c r="H17" s="57"/>
      <c r="I17" s="57"/>
    </row>
    <row r="18" spans="1:9" ht="21" customHeight="1" x14ac:dyDescent="0.2">
      <c r="A18" s="13"/>
      <c r="B18" s="53" t="s">
        <v>59</v>
      </c>
      <c r="C18" s="53"/>
      <c r="D18" s="67"/>
      <c r="E18" s="57"/>
      <c r="F18" s="57"/>
      <c r="G18" s="57"/>
      <c r="H18" s="57"/>
      <c r="I18" s="57"/>
    </row>
    <row r="19" spans="1:9" ht="21" customHeight="1" x14ac:dyDescent="0.2">
      <c r="A19" s="13"/>
      <c r="B19" s="45"/>
      <c r="C19" s="45"/>
      <c r="D19" s="2"/>
      <c r="E19" s="14"/>
      <c r="F19" s="14"/>
      <c r="G19" s="14"/>
      <c r="H19" s="14"/>
      <c r="I19" s="13"/>
    </row>
    <row r="20" spans="1:9" ht="21" customHeight="1" x14ac:dyDescent="0.2">
      <c r="A20" s="49"/>
      <c r="B20" s="35"/>
      <c r="C20" s="50" t="s">
        <v>61</v>
      </c>
      <c r="D20" s="51"/>
      <c r="E20" s="52"/>
      <c r="F20" s="66" t="s">
        <v>62</v>
      </c>
      <c r="G20" s="66"/>
      <c r="H20" s="66"/>
      <c r="I20" s="66"/>
    </row>
    <row r="21" spans="1:9" ht="21" customHeight="1" x14ac:dyDescent="0.2">
      <c r="A21" s="49"/>
      <c r="B21" s="48"/>
      <c r="C21" s="44" t="s">
        <v>13</v>
      </c>
      <c r="D21" s="65" t="s">
        <v>14</v>
      </c>
      <c r="E21" s="65"/>
      <c r="F21" s="66" t="s">
        <v>13</v>
      </c>
      <c r="G21" s="66"/>
      <c r="H21" s="65" t="s">
        <v>15</v>
      </c>
      <c r="I21" s="65"/>
    </row>
    <row r="22" spans="1:9" ht="21" customHeight="1" x14ac:dyDescent="0.2">
      <c r="A22" s="13"/>
      <c r="B22" s="44" t="s">
        <v>16</v>
      </c>
      <c r="C22" s="34"/>
      <c r="D22" s="61"/>
      <c r="E22" s="63"/>
      <c r="F22" s="61"/>
      <c r="G22" s="63"/>
      <c r="H22" s="61"/>
      <c r="I22" s="63"/>
    </row>
    <row r="23" spans="1:9" ht="21" customHeight="1" x14ac:dyDescent="0.2">
      <c r="A23" s="13"/>
      <c r="B23" s="44" t="s">
        <v>17</v>
      </c>
      <c r="C23" s="34"/>
      <c r="D23" s="61"/>
      <c r="E23" s="63"/>
      <c r="F23" s="61"/>
      <c r="G23" s="63"/>
      <c r="H23" s="61"/>
      <c r="I23" s="63"/>
    </row>
    <row r="24" spans="1:9" ht="21" customHeight="1" x14ac:dyDescent="0.2">
      <c r="A24" s="13"/>
      <c r="B24" s="44" t="s">
        <v>18</v>
      </c>
      <c r="C24" s="46"/>
      <c r="D24" s="50"/>
      <c r="E24" s="52"/>
      <c r="F24" s="70"/>
      <c r="G24" s="71"/>
      <c r="H24" s="70"/>
      <c r="I24" s="71"/>
    </row>
    <row r="25" spans="1:9" ht="21" customHeight="1" x14ac:dyDescent="0.2">
      <c r="A25" s="13"/>
      <c r="B25" s="45"/>
      <c r="C25" s="45"/>
      <c r="D25" s="2"/>
      <c r="E25" s="14"/>
      <c r="F25" s="14"/>
      <c r="G25" s="14"/>
      <c r="H25" s="14"/>
      <c r="I25" s="13"/>
    </row>
    <row r="26" spans="1:9" ht="21" customHeight="1" x14ac:dyDescent="0.2">
      <c r="A26" s="42"/>
      <c r="B26" s="61" t="s">
        <v>19</v>
      </c>
      <c r="C26" s="63"/>
      <c r="D26" s="64" t="s">
        <v>20</v>
      </c>
      <c r="E26" s="64"/>
      <c r="F26" s="64"/>
      <c r="G26" s="64"/>
      <c r="H26" s="64" t="s">
        <v>21</v>
      </c>
      <c r="I26" s="64"/>
    </row>
    <row r="27" spans="1:9" ht="21" customHeight="1" x14ac:dyDescent="0.2">
      <c r="A27" s="42">
        <v>1</v>
      </c>
      <c r="B27" s="72" t="s">
        <v>22</v>
      </c>
      <c r="C27" s="73"/>
      <c r="D27" s="5">
        <v>3000</v>
      </c>
      <c r="E27" s="42" t="s">
        <v>23</v>
      </c>
      <c r="F27" s="8">
        <f>COUNTIF(男子S!$B$17:$B$46,"6BS")</f>
        <v>0</v>
      </c>
      <c r="G27" s="42" t="s">
        <v>24</v>
      </c>
      <c r="H27" s="15">
        <f>+D27*F27</f>
        <v>0</v>
      </c>
      <c r="I27" s="37" t="s">
        <v>25</v>
      </c>
    </row>
    <row r="28" spans="1:9" ht="21" customHeight="1" x14ac:dyDescent="0.2">
      <c r="A28" s="42">
        <v>2</v>
      </c>
      <c r="B28" s="72" t="s">
        <v>26</v>
      </c>
      <c r="C28" s="73"/>
      <c r="D28" s="5">
        <v>3000</v>
      </c>
      <c r="E28" s="42" t="s">
        <v>23</v>
      </c>
      <c r="F28" s="8">
        <f>COUNTIF(女子S!$B$17:$B$46,"6GS")</f>
        <v>0</v>
      </c>
      <c r="G28" s="42" t="s">
        <v>24</v>
      </c>
      <c r="H28" s="15">
        <f t="shared" ref="H28:H38" si="0">+D28*F28</f>
        <v>0</v>
      </c>
      <c r="I28" s="37" t="s">
        <v>25</v>
      </c>
    </row>
    <row r="29" spans="1:9" ht="21" customHeight="1" x14ac:dyDescent="0.2">
      <c r="A29" s="42">
        <v>3</v>
      </c>
      <c r="B29" s="72" t="s">
        <v>27</v>
      </c>
      <c r="C29" s="73"/>
      <c r="D29" s="5">
        <v>3000</v>
      </c>
      <c r="E29" s="42" t="s">
        <v>23</v>
      </c>
      <c r="F29" s="8">
        <f>COUNTIF(男子S!$B$17:$B$46,"5BS")</f>
        <v>0</v>
      </c>
      <c r="G29" s="42" t="s">
        <v>24</v>
      </c>
      <c r="H29" s="15">
        <f t="shared" si="0"/>
        <v>0</v>
      </c>
      <c r="I29" s="37" t="s">
        <v>25</v>
      </c>
    </row>
    <row r="30" spans="1:9" ht="21" customHeight="1" x14ac:dyDescent="0.2">
      <c r="A30" s="42">
        <v>4</v>
      </c>
      <c r="B30" s="72" t="s">
        <v>28</v>
      </c>
      <c r="C30" s="73"/>
      <c r="D30" s="5">
        <v>3000</v>
      </c>
      <c r="E30" s="42" t="s">
        <v>23</v>
      </c>
      <c r="F30" s="8">
        <f>COUNTIF(女子S!$B$17:$B$46,"5GS")</f>
        <v>0</v>
      </c>
      <c r="G30" s="42" t="s">
        <v>24</v>
      </c>
      <c r="H30" s="15">
        <f t="shared" si="0"/>
        <v>0</v>
      </c>
      <c r="I30" s="37" t="s">
        <v>25</v>
      </c>
    </row>
    <row r="31" spans="1:9" ht="21" customHeight="1" x14ac:dyDescent="0.2">
      <c r="A31" s="42">
        <v>5</v>
      </c>
      <c r="B31" s="72" t="s">
        <v>29</v>
      </c>
      <c r="C31" s="73"/>
      <c r="D31" s="5">
        <v>3000</v>
      </c>
      <c r="E31" s="42" t="s">
        <v>23</v>
      </c>
      <c r="F31" s="8">
        <f>COUNTIF(男子S!$B$17:$B$46,"4BS")</f>
        <v>0</v>
      </c>
      <c r="G31" s="42" t="s">
        <v>24</v>
      </c>
      <c r="H31" s="15">
        <f t="shared" si="0"/>
        <v>0</v>
      </c>
      <c r="I31" s="37" t="s">
        <v>25</v>
      </c>
    </row>
    <row r="32" spans="1:9" ht="21" customHeight="1" x14ac:dyDescent="0.2">
      <c r="A32" s="42">
        <v>6</v>
      </c>
      <c r="B32" s="72" t="s">
        <v>30</v>
      </c>
      <c r="C32" s="73"/>
      <c r="D32" s="5">
        <v>3000</v>
      </c>
      <c r="E32" s="42" t="s">
        <v>23</v>
      </c>
      <c r="F32" s="8">
        <f>COUNTIF(女子S!$B$17:$B$46,"4GS")</f>
        <v>0</v>
      </c>
      <c r="G32" s="42" t="s">
        <v>24</v>
      </c>
      <c r="H32" s="15">
        <f t="shared" si="0"/>
        <v>0</v>
      </c>
      <c r="I32" s="37" t="s">
        <v>25</v>
      </c>
    </row>
    <row r="33" spans="1:9" ht="21" customHeight="1" x14ac:dyDescent="0.2">
      <c r="A33" s="42">
        <v>7</v>
      </c>
      <c r="B33" s="72" t="s">
        <v>31</v>
      </c>
      <c r="C33" s="73"/>
      <c r="D33" s="5">
        <v>6000</v>
      </c>
      <c r="E33" s="42" t="s">
        <v>23</v>
      </c>
      <c r="F33" s="8">
        <f>COUNTIF(男子Ｄ!$B$17:$B$46,"6BD")</f>
        <v>0</v>
      </c>
      <c r="G33" s="42" t="s">
        <v>32</v>
      </c>
      <c r="H33" s="15">
        <f>+D33*F33</f>
        <v>0</v>
      </c>
      <c r="I33" s="37" t="s">
        <v>25</v>
      </c>
    </row>
    <row r="34" spans="1:9" ht="21" customHeight="1" x14ac:dyDescent="0.2">
      <c r="A34" s="42">
        <v>8</v>
      </c>
      <c r="B34" s="72" t="s">
        <v>33</v>
      </c>
      <c r="C34" s="73"/>
      <c r="D34" s="5">
        <v>6000</v>
      </c>
      <c r="E34" s="42" t="s">
        <v>23</v>
      </c>
      <c r="F34" s="8">
        <f>COUNTIF('女子Ｄ '!$B$17:$B$46,"6GD")</f>
        <v>0</v>
      </c>
      <c r="G34" s="42" t="s">
        <v>32</v>
      </c>
      <c r="H34" s="15">
        <f>+D34*F34</f>
        <v>0</v>
      </c>
      <c r="I34" s="37" t="s">
        <v>25</v>
      </c>
    </row>
    <row r="35" spans="1:9" ht="21" customHeight="1" x14ac:dyDescent="0.2">
      <c r="A35" s="42">
        <v>9</v>
      </c>
      <c r="B35" s="72" t="s">
        <v>34</v>
      </c>
      <c r="C35" s="73"/>
      <c r="D35" s="5">
        <v>6000</v>
      </c>
      <c r="E35" s="42" t="s">
        <v>23</v>
      </c>
      <c r="F35" s="8">
        <f>COUNTIF(男子Ｄ!$B$17:$B$46,"5BD")</f>
        <v>0</v>
      </c>
      <c r="G35" s="42" t="s">
        <v>32</v>
      </c>
      <c r="H35" s="15">
        <f>+D35*F35</f>
        <v>0</v>
      </c>
      <c r="I35" s="37" t="s">
        <v>25</v>
      </c>
    </row>
    <row r="36" spans="1:9" ht="21" customHeight="1" x14ac:dyDescent="0.2">
      <c r="A36" s="42">
        <v>10</v>
      </c>
      <c r="B36" s="72" t="s">
        <v>35</v>
      </c>
      <c r="C36" s="73"/>
      <c r="D36" s="5">
        <v>6000</v>
      </c>
      <c r="E36" s="42" t="s">
        <v>23</v>
      </c>
      <c r="F36" s="8">
        <f>COUNTIF('女子Ｄ '!$B$17:$B$46,"5GD")</f>
        <v>0</v>
      </c>
      <c r="G36" s="42" t="s">
        <v>32</v>
      </c>
      <c r="H36" s="15">
        <f>+D36*F36</f>
        <v>0</v>
      </c>
      <c r="I36" s="37" t="s">
        <v>25</v>
      </c>
    </row>
    <row r="37" spans="1:9" ht="21" customHeight="1" x14ac:dyDescent="0.2">
      <c r="A37" s="42">
        <v>11</v>
      </c>
      <c r="B37" s="72" t="s">
        <v>36</v>
      </c>
      <c r="C37" s="73"/>
      <c r="D37" s="5">
        <v>6000</v>
      </c>
      <c r="E37" s="42" t="s">
        <v>23</v>
      </c>
      <c r="F37" s="8">
        <f>COUNTIF(男子Ｄ!$B$17:$B$46,"4BD")</f>
        <v>0</v>
      </c>
      <c r="G37" s="42" t="s">
        <v>32</v>
      </c>
      <c r="H37" s="15">
        <f t="shared" si="0"/>
        <v>0</v>
      </c>
      <c r="I37" s="37" t="s">
        <v>25</v>
      </c>
    </row>
    <row r="38" spans="1:9" ht="21" customHeight="1" x14ac:dyDescent="0.2">
      <c r="A38" s="42">
        <v>12</v>
      </c>
      <c r="B38" s="72" t="s">
        <v>37</v>
      </c>
      <c r="C38" s="73"/>
      <c r="D38" s="5">
        <v>6000</v>
      </c>
      <c r="E38" s="42" t="s">
        <v>23</v>
      </c>
      <c r="F38" s="8">
        <f>COUNTIF('女子Ｄ '!$B$17:$B$46,"4GD")</f>
        <v>0</v>
      </c>
      <c r="G38" s="42" t="s">
        <v>32</v>
      </c>
      <c r="H38" s="15">
        <f t="shared" si="0"/>
        <v>0</v>
      </c>
      <c r="I38" s="37" t="s">
        <v>25</v>
      </c>
    </row>
    <row r="39" spans="1:9" ht="21" customHeight="1" x14ac:dyDescent="0.2">
      <c r="A39" s="42"/>
      <c r="B39" s="61" t="s">
        <v>38</v>
      </c>
      <c r="C39" s="62"/>
      <c r="D39" s="62"/>
      <c r="E39" s="63"/>
      <c r="F39" s="32"/>
      <c r="G39" s="42"/>
      <c r="H39" s="15">
        <f>SUM(H27:H38)</f>
        <v>0</v>
      </c>
      <c r="I39" s="37" t="s">
        <v>25</v>
      </c>
    </row>
    <row r="40" spans="1:9" ht="22" customHeight="1" x14ac:dyDescent="0.2"/>
  </sheetData>
  <mergeCells count="51">
    <mergeCell ref="B37:C37"/>
    <mergeCell ref="B38:C38"/>
    <mergeCell ref="B31:C31"/>
    <mergeCell ref="B32:C32"/>
    <mergeCell ref="B33:C33"/>
    <mergeCell ref="B34:C34"/>
    <mergeCell ref="B35:C35"/>
    <mergeCell ref="B36:C36"/>
    <mergeCell ref="B27:C27"/>
    <mergeCell ref="B26:C26"/>
    <mergeCell ref="B28:C28"/>
    <mergeCell ref="B29:C29"/>
    <mergeCell ref="B30:C30"/>
    <mergeCell ref="H24:I24"/>
    <mergeCell ref="D22:E22"/>
    <mergeCell ref="D23:E23"/>
    <mergeCell ref="D24:E24"/>
    <mergeCell ref="F22:G22"/>
    <mergeCell ref="F23:G23"/>
    <mergeCell ref="F24:G24"/>
    <mergeCell ref="L5:O5"/>
    <mergeCell ref="K7:P7"/>
    <mergeCell ref="M8:N8"/>
    <mergeCell ref="L9:O9"/>
    <mergeCell ref="K11:P11"/>
    <mergeCell ref="D3:I3"/>
    <mergeCell ref="A1:I1"/>
    <mergeCell ref="A12:I12"/>
    <mergeCell ref="B39:E39"/>
    <mergeCell ref="D26:G26"/>
    <mergeCell ref="H26:I26"/>
    <mergeCell ref="D21:E21"/>
    <mergeCell ref="F20:I20"/>
    <mergeCell ref="F21:G21"/>
    <mergeCell ref="H21:I21"/>
    <mergeCell ref="D16:I16"/>
    <mergeCell ref="D13:I13"/>
    <mergeCell ref="D17:I17"/>
    <mergeCell ref="D18:I18"/>
    <mergeCell ref="H22:I22"/>
    <mergeCell ref="H23:I23"/>
    <mergeCell ref="A20:A21"/>
    <mergeCell ref="C20:E20"/>
    <mergeCell ref="B13:C13"/>
    <mergeCell ref="B14:C14"/>
    <mergeCell ref="B15:C15"/>
    <mergeCell ref="B16:C16"/>
    <mergeCell ref="B17:C17"/>
    <mergeCell ref="B18:C18"/>
    <mergeCell ref="D14:I14"/>
    <mergeCell ref="D15:I15"/>
  </mergeCells>
  <phoneticPr fontId="3"/>
  <printOptions horizontalCentered="1" verticalCentered="1"/>
  <pageMargins left="0.31496062992125984" right="0.39370078740157483" top="0.39370078740157483" bottom="0.39370078740157483" header="0.51181102362204722" footer="0.51181102362204722"/>
  <pageSetup paperSize="9" scale="97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showZeros="0" topLeftCell="A13" zoomScaleNormal="100" workbookViewId="0">
      <selection activeCell="A2" sqref="A2"/>
    </sheetView>
  </sheetViews>
  <sheetFormatPr defaultColWidth="12.6328125" defaultRowHeight="13" x14ac:dyDescent="0.2"/>
  <cols>
    <col min="1" max="1" width="8" style="16" customWidth="1"/>
    <col min="2" max="2" width="10.6328125" style="16" customWidth="1"/>
    <col min="3" max="5" width="17.6328125" style="16" customWidth="1"/>
    <col min="6" max="6" width="5.7265625" style="16" customWidth="1"/>
    <col min="7" max="7" width="15.7265625" style="16" customWidth="1"/>
    <col min="8" max="8" width="18.6328125" style="16" customWidth="1"/>
    <col min="9" max="11" width="8" style="16" customWidth="1"/>
    <col min="12" max="16384" width="12.6328125" style="16"/>
  </cols>
  <sheetData>
    <row r="1" spans="1:11" s="1" customFormat="1" ht="42.75" customHeight="1" x14ac:dyDescent="0.2">
      <c r="A1" s="59" t="s">
        <v>60</v>
      </c>
      <c r="B1" s="59"/>
      <c r="C1" s="59"/>
      <c r="D1" s="59"/>
      <c r="E1" s="59"/>
      <c r="F1" s="59"/>
      <c r="G1" s="59"/>
      <c r="H1" s="59"/>
      <c r="I1" s="36"/>
    </row>
    <row r="2" spans="1:11" s="1" customFormat="1" ht="20.149999999999999" customHeight="1" x14ac:dyDescent="0.2">
      <c r="A2" s="40"/>
      <c r="B2" s="40"/>
      <c r="C2" s="40"/>
      <c r="D2" s="40"/>
      <c r="E2" s="40"/>
      <c r="F2" s="40"/>
      <c r="G2" s="40"/>
      <c r="H2" s="40"/>
    </row>
    <row r="3" spans="1:11" ht="23.25" customHeight="1" x14ac:dyDescent="0.2">
      <c r="A3" s="74" t="s">
        <v>39</v>
      </c>
      <c r="B3" s="74"/>
      <c r="C3" s="74"/>
      <c r="D3" s="74"/>
      <c r="E3" s="74"/>
      <c r="F3" s="74"/>
      <c r="G3" s="74"/>
      <c r="H3" s="74"/>
    </row>
    <row r="4" spans="1:11" ht="23.25" customHeight="1" x14ac:dyDescent="0.2">
      <c r="B4" s="47"/>
      <c r="C4" s="47"/>
      <c r="D4" s="47"/>
      <c r="E4" s="47"/>
      <c r="F4" s="17"/>
    </row>
    <row r="5" spans="1:11" ht="20.149999999999999" customHeight="1" x14ac:dyDescent="0.2">
      <c r="A5" s="13"/>
      <c r="B5" s="75" t="s">
        <v>40</v>
      </c>
      <c r="C5" s="76"/>
      <c r="D5" s="57">
        <f>参加集計!D13</f>
        <v>0</v>
      </c>
      <c r="E5" s="57"/>
      <c r="F5" s="57"/>
      <c r="G5" s="57"/>
      <c r="H5" s="13"/>
      <c r="I5" s="13"/>
      <c r="J5" s="13"/>
      <c r="K5" s="13"/>
    </row>
    <row r="6" spans="1:11" s="2" customFormat="1" ht="20.149999999999999" customHeight="1" x14ac:dyDescent="0.2">
      <c r="A6" s="13"/>
      <c r="B6" s="75" t="s">
        <v>9</v>
      </c>
      <c r="C6" s="77"/>
      <c r="D6" s="57">
        <f>参加集計!D14</f>
        <v>0</v>
      </c>
      <c r="E6" s="57"/>
      <c r="F6" s="57"/>
      <c r="G6" s="57"/>
      <c r="I6" s="13"/>
      <c r="J6" s="13"/>
      <c r="K6" s="13"/>
    </row>
    <row r="7" spans="1:11" ht="20.149999999999999" customHeight="1" x14ac:dyDescent="0.2">
      <c r="A7" s="13"/>
      <c r="B7" s="75" t="s">
        <v>10</v>
      </c>
      <c r="C7" s="76"/>
      <c r="D7" s="57">
        <f>参加集計!D15</f>
        <v>0</v>
      </c>
      <c r="E7" s="57"/>
      <c r="F7" s="57"/>
      <c r="G7" s="57"/>
      <c r="H7" s="13"/>
      <c r="I7" s="13"/>
      <c r="J7" s="13"/>
      <c r="K7" s="13"/>
    </row>
    <row r="8" spans="1:11" ht="20.149999999999999" customHeight="1" x14ac:dyDescent="0.2">
      <c r="A8" s="13"/>
      <c r="B8" s="75" t="s">
        <v>11</v>
      </c>
      <c r="C8" s="76"/>
      <c r="D8" s="57">
        <f>参加集計!D16</f>
        <v>0</v>
      </c>
      <c r="E8" s="57"/>
      <c r="F8" s="57"/>
      <c r="G8" s="57"/>
      <c r="H8" s="13"/>
      <c r="I8" s="13"/>
      <c r="J8" s="13"/>
      <c r="K8" s="13"/>
    </row>
    <row r="9" spans="1:11" ht="20.149999999999999" customHeight="1" x14ac:dyDescent="0.2">
      <c r="A9" s="13"/>
      <c r="B9" s="75" t="s">
        <v>12</v>
      </c>
      <c r="C9" s="76"/>
      <c r="D9" s="57">
        <f>参加集計!D17</f>
        <v>0</v>
      </c>
      <c r="E9" s="57"/>
      <c r="F9" s="57"/>
      <c r="G9" s="57"/>
      <c r="H9" s="13"/>
      <c r="I9" s="13"/>
      <c r="J9" s="13"/>
      <c r="K9" s="13"/>
    </row>
    <row r="10" spans="1:11" ht="20.149999999999999" customHeight="1" x14ac:dyDescent="0.2">
      <c r="A10" s="13"/>
      <c r="B10" s="75" t="s">
        <v>58</v>
      </c>
      <c r="C10" s="77"/>
      <c r="D10" s="57">
        <f>参加集計!D18</f>
        <v>0</v>
      </c>
      <c r="E10" s="57"/>
      <c r="F10" s="57"/>
      <c r="G10" s="57"/>
      <c r="H10" s="13"/>
      <c r="I10" s="13"/>
      <c r="J10" s="13"/>
      <c r="K10" s="13"/>
    </row>
    <row r="11" spans="1:11" ht="16.5" customHeight="1" x14ac:dyDescent="0.2">
      <c r="A11" s="13"/>
      <c r="B11" s="13"/>
      <c r="C11" s="45"/>
      <c r="D11" s="45"/>
      <c r="E11" s="45"/>
      <c r="F11" s="45"/>
      <c r="G11" s="13"/>
      <c r="H11" s="13"/>
      <c r="I11" s="13"/>
      <c r="J11" s="13"/>
      <c r="K11" s="13"/>
    </row>
    <row r="12" spans="1:11" s="20" customFormat="1" ht="20.149999999999999" customHeight="1" x14ac:dyDescent="0.2">
      <c r="A12" s="19" t="s">
        <v>41</v>
      </c>
      <c r="C12" s="21"/>
      <c r="D12" s="45"/>
      <c r="E12" s="45"/>
      <c r="F12" s="45"/>
    </row>
    <row r="13" spans="1:11" s="20" customFormat="1" ht="20.149999999999999" customHeight="1" x14ac:dyDescent="0.2">
      <c r="A13" s="19" t="s">
        <v>42</v>
      </c>
      <c r="C13" s="21"/>
      <c r="D13" s="45"/>
      <c r="E13" s="45"/>
      <c r="F13" s="45"/>
    </row>
    <row r="14" spans="1:11" s="20" customFormat="1" ht="20.149999999999999" customHeight="1" x14ac:dyDescent="0.2">
      <c r="A14" s="22" t="s">
        <v>43</v>
      </c>
      <c r="D14" s="45"/>
      <c r="E14" s="45"/>
      <c r="F14" s="45"/>
    </row>
    <row r="15" spans="1:11" ht="25.5" customHeight="1" x14ac:dyDescent="0.2">
      <c r="B15" s="23"/>
      <c r="C15" s="18"/>
      <c r="D15" s="18"/>
      <c r="E15" s="18"/>
      <c r="F15" s="18"/>
    </row>
    <row r="16" spans="1:11" ht="22.5" customHeight="1" x14ac:dyDescent="0.2">
      <c r="A16" s="24"/>
      <c r="B16" s="25" t="s">
        <v>19</v>
      </c>
      <c r="C16" s="25" t="s">
        <v>44</v>
      </c>
      <c r="D16" s="25" t="s">
        <v>45</v>
      </c>
      <c r="E16" s="25" t="s">
        <v>46</v>
      </c>
      <c r="F16" s="25" t="s">
        <v>47</v>
      </c>
      <c r="G16" s="25" t="s">
        <v>48</v>
      </c>
      <c r="H16" s="26" t="s">
        <v>49</v>
      </c>
    </row>
    <row r="17" spans="1:8" ht="22.5" customHeight="1" x14ac:dyDescent="0.2">
      <c r="A17" s="24">
        <v>1</v>
      </c>
      <c r="B17" s="44"/>
      <c r="C17" s="43"/>
      <c r="D17" s="27"/>
      <c r="E17" s="43"/>
      <c r="F17" s="43"/>
      <c r="G17" s="25"/>
      <c r="H17" s="26"/>
    </row>
    <row r="18" spans="1:8" ht="22.5" customHeight="1" x14ac:dyDescent="0.2">
      <c r="A18" s="24">
        <v>2</v>
      </c>
      <c r="B18" s="44"/>
      <c r="C18" s="43"/>
      <c r="D18" s="27"/>
      <c r="E18" s="43"/>
      <c r="F18" s="43"/>
      <c r="G18" s="25"/>
      <c r="H18" s="26"/>
    </row>
    <row r="19" spans="1:8" ht="22.5" customHeight="1" x14ac:dyDescent="0.2">
      <c r="A19" s="24">
        <v>3</v>
      </c>
      <c r="B19" s="44"/>
      <c r="C19" s="43"/>
      <c r="D19" s="27"/>
      <c r="E19" s="43"/>
      <c r="F19" s="43"/>
      <c r="G19" s="25"/>
      <c r="H19" s="26"/>
    </row>
    <row r="20" spans="1:8" ht="22.5" customHeight="1" x14ac:dyDescent="0.2">
      <c r="A20" s="24">
        <v>4</v>
      </c>
      <c r="B20" s="44"/>
      <c r="C20" s="43"/>
      <c r="D20" s="27"/>
      <c r="E20" s="43"/>
      <c r="F20" s="43"/>
      <c r="G20" s="25"/>
      <c r="H20" s="26"/>
    </row>
    <row r="21" spans="1:8" ht="22.5" customHeight="1" x14ac:dyDescent="0.2">
      <c r="A21" s="24">
        <v>5</v>
      </c>
      <c r="B21" s="44"/>
      <c r="C21" s="43"/>
      <c r="D21" s="27"/>
      <c r="E21" s="43"/>
      <c r="F21" s="43"/>
      <c r="G21" s="25"/>
      <c r="H21" s="26"/>
    </row>
    <row r="22" spans="1:8" ht="22.5" customHeight="1" x14ac:dyDescent="0.2">
      <c r="A22" s="24">
        <v>6</v>
      </c>
      <c r="B22" s="44"/>
      <c r="C22" s="43"/>
      <c r="D22" s="27"/>
      <c r="E22" s="43"/>
      <c r="F22" s="43"/>
      <c r="G22" s="25"/>
      <c r="H22" s="26"/>
    </row>
    <row r="23" spans="1:8" ht="22.5" customHeight="1" x14ac:dyDescent="0.2">
      <c r="A23" s="24">
        <v>7</v>
      </c>
      <c r="B23" s="44"/>
      <c r="C23" s="43"/>
      <c r="D23" s="27"/>
      <c r="E23" s="43"/>
      <c r="F23" s="43"/>
      <c r="G23" s="25"/>
      <c r="H23" s="26"/>
    </row>
    <row r="24" spans="1:8" ht="22.5" customHeight="1" x14ac:dyDescent="0.2">
      <c r="A24" s="24">
        <v>8</v>
      </c>
      <c r="B24" s="44"/>
      <c r="C24" s="43"/>
      <c r="D24" s="27"/>
      <c r="E24" s="43"/>
      <c r="F24" s="43"/>
      <c r="G24" s="25"/>
      <c r="H24" s="26"/>
    </row>
    <row r="25" spans="1:8" ht="22.5" customHeight="1" x14ac:dyDescent="0.2">
      <c r="A25" s="24">
        <v>9</v>
      </c>
      <c r="B25" s="44"/>
      <c r="C25" s="43"/>
      <c r="D25" s="27"/>
      <c r="E25" s="43"/>
      <c r="F25" s="43"/>
      <c r="G25" s="25"/>
      <c r="H25" s="26"/>
    </row>
    <row r="26" spans="1:8" ht="22.5" customHeight="1" x14ac:dyDescent="0.2">
      <c r="A26" s="24">
        <v>10</v>
      </c>
      <c r="B26" s="44"/>
      <c r="C26" s="43"/>
      <c r="D26" s="27"/>
      <c r="E26" s="43"/>
      <c r="F26" s="43"/>
      <c r="G26" s="25"/>
      <c r="H26" s="26"/>
    </row>
    <row r="27" spans="1:8" ht="22.5" customHeight="1" x14ac:dyDescent="0.2">
      <c r="A27" s="24">
        <v>11</v>
      </c>
      <c r="B27" s="44"/>
      <c r="C27" s="43"/>
      <c r="D27" s="27"/>
      <c r="E27" s="43"/>
      <c r="F27" s="43"/>
      <c r="G27" s="25"/>
      <c r="H27" s="26"/>
    </row>
    <row r="28" spans="1:8" ht="22.5" customHeight="1" x14ac:dyDescent="0.2">
      <c r="A28" s="24">
        <v>12</v>
      </c>
      <c r="B28" s="44"/>
      <c r="C28" s="43"/>
      <c r="D28" s="27"/>
      <c r="E28" s="43"/>
      <c r="F28" s="43"/>
      <c r="G28" s="25"/>
      <c r="H28" s="26"/>
    </row>
    <row r="29" spans="1:8" ht="22.5" customHeight="1" x14ac:dyDescent="0.2">
      <c r="A29" s="24">
        <v>13</v>
      </c>
      <c r="B29" s="44"/>
      <c r="C29" s="43"/>
      <c r="D29" s="27"/>
      <c r="E29" s="43"/>
      <c r="F29" s="43"/>
      <c r="G29" s="25"/>
      <c r="H29" s="26"/>
    </row>
    <row r="30" spans="1:8" ht="22.5" customHeight="1" x14ac:dyDescent="0.2">
      <c r="A30" s="24">
        <v>14</v>
      </c>
      <c r="B30" s="44"/>
      <c r="C30" s="43"/>
      <c r="D30" s="27"/>
      <c r="E30" s="43"/>
      <c r="F30" s="43"/>
      <c r="G30" s="25"/>
      <c r="H30" s="26"/>
    </row>
    <row r="31" spans="1:8" ht="22.5" customHeight="1" x14ac:dyDescent="0.2">
      <c r="A31" s="24">
        <v>15</v>
      </c>
      <c r="B31" s="44"/>
      <c r="C31" s="43"/>
      <c r="D31" s="27"/>
      <c r="E31" s="43"/>
      <c r="F31" s="43"/>
      <c r="G31" s="25"/>
      <c r="H31" s="26"/>
    </row>
    <row r="32" spans="1:8" ht="22.5" customHeight="1" x14ac:dyDescent="0.2">
      <c r="A32" s="24">
        <v>16</v>
      </c>
      <c r="B32" s="44"/>
      <c r="C32" s="43"/>
      <c r="D32" s="27"/>
      <c r="E32" s="43"/>
      <c r="F32" s="43"/>
      <c r="G32" s="25"/>
      <c r="H32" s="26"/>
    </row>
    <row r="33" spans="1:8" ht="22.5" customHeight="1" x14ac:dyDescent="0.2">
      <c r="A33" s="24">
        <v>17</v>
      </c>
      <c r="B33" s="44"/>
      <c r="C33" s="43"/>
      <c r="D33" s="27"/>
      <c r="E33" s="43"/>
      <c r="F33" s="43"/>
      <c r="G33" s="25"/>
      <c r="H33" s="26"/>
    </row>
    <row r="34" spans="1:8" ht="22.5" customHeight="1" x14ac:dyDescent="0.2">
      <c r="A34" s="24">
        <v>18</v>
      </c>
      <c r="B34" s="44"/>
      <c r="C34" s="43"/>
      <c r="D34" s="27"/>
      <c r="E34" s="43"/>
      <c r="F34" s="43"/>
      <c r="G34" s="25"/>
      <c r="H34" s="26"/>
    </row>
    <row r="35" spans="1:8" ht="22.5" customHeight="1" x14ac:dyDescent="0.2">
      <c r="A35" s="24">
        <v>19</v>
      </c>
      <c r="B35" s="44"/>
      <c r="C35" s="43"/>
      <c r="D35" s="27"/>
      <c r="E35" s="43"/>
      <c r="F35" s="43"/>
      <c r="G35" s="25"/>
      <c r="H35" s="26"/>
    </row>
    <row r="36" spans="1:8" ht="22.5" customHeight="1" x14ac:dyDescent="0.2">
      <c r="A36" s="24">
        <v>20</v>
      </c>
      <c r="B36" s="44"/>
      <c r="C36" s="43"/>
      <c r="D36" s="27"/>
      <c r="E36" s="43"/>
      <c r="F36" s="43"/>
      <c r="G36" s="25"/>
      <c r="H36" s="26"/>
    </row>
    <row r="37" spans="1:8" ht="22.5" customHeight="1" x14ac:dyDescent="0.2">
      <c r="A37" s="24">
        <v>21</v>
      </c>
      <c r="B37" s="44"/>
      <c r="C37" s="43"/>
      <c r="D37" s="27"/>
      <c r="E37" s="43"/>
      <c r="F37" s="43"/>
      <c r="G37" s="25"/>
      <c r="H37" s="26"/>
    </row>
    <row r="38" spans="1:8" ht="22.5" customHeight="1" x14ac:dyDescent="0.2">
      <c r="A38" s="24">
        <v>22</v>
      </c>
      <c r="B38" s="44"/>
      <c r="C38" s="43"/>
      <c r="D38" s="27"/>
      <c r="E38" s="43"/>
      <c r="F38" s="43"/>
      <c r="G38" s="25"/>
      <c r="H38" s="26"/>
    </row>
    <row r="39" spans="1:8" ht="22.5" customHeight="1" x14ac:dyDescent="0.2">
      <c r="A39" s="24">
        <v>23</v>
      </c>
      <c r="B39" s="44"/>
      <c r="C39" s="43"/>
      <c r="D39" s="27"/>
      <c r="E39" s="43"/>
      <c r="F39" s="43"/>
      <c r="G39" s="25"/>
      <c r="H39" s="26"/>
    </row>
    <row r="40" spans="1:8" ht="22.5" customHeight="1" x14ac:dyDescent="0.2">
      <c r="A40" s="24">
        <v>24</v>
      </c>
      <c r="B40" s="44"/>
      <c r="C40" s="43"/>
      <c r="D40" s="27"/>
      <c r="E40" s="43"/>
      <c r="F40" s="43"/>
      <c r="G40" s="25"/>
      <c r="H40" s="26"/>
    </row>
    <row r="41" spans="1:8" ht="22.5" customHeight="1" x14ac:dyDescent="0.2">
      <c r="A41" s="24">
        <v>25</v>
      </c>
      <c r="B41" s="44"/>
      <c r="C41" s="43"/>
      <c r="D41" s="27"/>
      <c r="E41" s="43"/>
      <c r="F41" s="43"/>
      <c r="G41" s="25"/>
      <c r="H41" s="26"/>
    </row>
    <row r="42" spans="1:8" ht="22.5" customHeight="1" x14ac:dyDescent="0.2">
      <c r="A42" s="24">
        <v>26</v>
      </c>
      <c r="B42" s="44"/>
      <c r="C42" s="43"/>
      <c r="D42" s="27"/>
      <c r="E42" s="43"/>
      <c r="F42" s="43"/>
      <c r="G42" s="25"/>
      <c r="H42" s="26"/>
    </row>
    <row r="43" spans="1:8" ht="22.5" customHeight="1" x14ac:dyDescent="0.2">
      <c r="A43" s="24">
        <v>27</v>
      </c>
      <c r="B43" s="44"/>
      <c r="C43" s="43"/>
      <c r="D43" s="27"/>
      <c r="E43" s="43"/>
      <c r="F43" s="43"/>
      <c r="G43" s="25"/>
      <c r="H43" s="26"/>
    </row>
    <row r="44" spans="1:8" ht="22.5" customHeight="1" x14ac:dyDescent="0.2">
      <c r="A44" s="24">
        <v>28</v>
      </c>
      <c r="B44" s="44"/>
      <c r="C44" s="43"/>
      <c r="D44" s="27"/>
      <c r="E44" s="43"/>
      <c r="F44" s="43"/>
      <c r="G44" s="25"/>
      <c r="H44" s="26"/>
    </row>
    <row r="45" spans="1:8" ht="22.5" customHeight="1" x14ac:dyDescent="0.2">
      <c r="A45" s="24">
        <v>29</v>
      </c>
      <c r="B45" s="44"/>
      <c r="C45" s="43"/>
      <c r="D45" s="27"/>
      <c r="E45" s="43"/>
      <c r="F45" s="43"/>
      <c r="G45" s="25"/>
      <c r="H45" s="26"/>
    </row>
    <row r="46" spans="1:8" ht="22.5" customHeight="1" x14ac:dyDescent="0.2">
      <c r="A46" s="24">
        <v>30</v>
      </c>
      <c r="B46" s="44"/>
      <c r="C46" s="43"/>
      <c r="D46" s="27"/>
      <c r="E46" s="43"/>
      <c r="F46" s="43"/>
      <c r="G46" s="25"/>
      <c r="H46" s="26"/>
    </row>
  </sheetData>
  <mergeCells count="14">
    <mergeCell ref="B9:C9"/>
    <mergeCell ref="D9:G9"/>
    <mergeCell ref="B10:C10"/>
    <mergeCell ref="D10:G10"/>
    <mergeCell ref="B7:C7"/>
    <mergeCell ref="D7:G7"/>
    <mergeCell ref="A3:H3"/>
    <mergeCell ref="B8:C8"/>
    <mergeCell ref="D8:G8"/>
    <mergeCell ref="A1:H1"/>
    <mergeCell ref="B5:C5"/>
    <mergeCell ref="D5:G5"/>
    <mergeCell ref="B6:C6"/>
    <mergeCell ref="D6:G6"/>
  </mergeCells>
  <phoneticPr fontId="3"/>
  <dataValidations count="1">
    <dataValidation type="list" allowBlank="1" showInputMessage="1" showErrorMessage="1" sqref="B17:B46" xr:uid="{00000000-0002-0000-0100-000000000000}">
      <formula1>"6BS,5BS,4BS"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showZeros="0" zoomScaleNormal="100" workbookViewId="0">
      <selection activeCell="C2" sqref="C2"/>
    </sheetView>
  </sheetViews>
  <sheetFormatPr defaultColWidth="12.6328125" defaultRowHeight="13" x14ac:dyDescent="0.2"/>
  <cols>
    <col min="1" max="1" width="8" style="16" customWidth="1"/>
    <col min="2" max="3" width="15.6328125" style="16" customWidth="1"/>
    <col min="4" max="4" width="18.36328125" style="16" bestFit="1" customWidth="1"/>
    <col min="5" max="5" width="17.6328125" style="16" customWidth="1"/>
    <col min="6" max="6" width="5.7265625" style="16" customWidth="1"/>
    <col min="7" max="7" width="15.6328125" style="16" customWidth="1"/>
    <col min="8" max="8" width="18.6328125" style="16" customWidth="1"/>
    <col min="9" max="11" width="8" style="16" customWidth="1"/>
    <col min="12" max="16384" width="12.6328125" style="16"/>
  </cols>
  <sheetData>
    <row r="1" spans="1:11" s="1" customFormat="1" ht="42.75" customHeight="1" x14ac:dyDescent="0.2">
      <c r="A1" s="59" t="s">
        <v>60</v>
      </c>
      <c r="B1" s="59"/>
      <c r="C1" s="59"/>
      <c r="D1" s="59"/>
      <c r="E1" s="59"/>
      <c r="F1" s="59"/>
      <c r="G1" s="59"/>
      <c r="H1" s="59"/>
      <c r="I1" s="36"/>
    </row>
    <row r="2" spans="1:11" s="1" customFormat="1" ht="20.149999999999999" customHeight="1" x14ac:dyDescent="0.2">
      <c r="A2" s="40"/>
      <c r="B2" s="40"/>
      <c r="C2" s="40"/>
      <c r="D2" s="40"/>
      <c r="E2" s="40"/>
      <c r="F2" s="40"/>
      <c r="G2" s="40"/>
      <c r="H2" s="40"/>
    </row>
    <row r="3" spans="1:11" ht="23.25" customHeight="1" x14ac:dyDescent="0.2">
      <c r="A3" s="74" t="s">
        <v>50</v>
      </c>
      <c r="B3" s="74"/>
      <c r="C3" s="74"/>
      <c r="D3" s="74"/>
      <c r="E3" s="74"/>
      <c r="F3" s="74"/>
      <c r="G3" s="74"/>
      <c r="H3" s="74"/>
    </row>
    <row r="4" spans="1:11" ht="21" customHeight="1" x14ac:dyDescent="0.2">
      <c r="C4" s="18"/>
      <c r="D4" s="18"/>
      <c r="E4" s="18"/>
      <c r="F4" s="18"/>
    </row>
    <row r="5" spans="1:11" ht="20.149999999999999" customHeight="1" x14ac:dyDescent="0.2">
      <c r="A5" s="13"/>
      <c r="B5" s="75" t="s">
        <v>40</v>
      </c>
      <c r="C5" s="76"/>
      <c r="D5" s="57">
        <f>参加集計!D13</f>
        <v>0</v>
      </c>
      <c r="E5" s="57"/>
      <c r="F5" s="57"/>
      <c r="G5" s="57"/>
      <c r="H5" s="13"/>
      <c r="I5" s="13"/>
      <c r="J5" s="13"/>
      <c r="K5" s="13"/>
    </row>
    <row r="6" spans="1:11" s="2" customFormat="1" ht="20.149999999999999" customHeight="1" x14ac:dyDescent="0.2">
      <c r="A6" s="13"/>
      <c r="B6" s="75" t="s">
        <v>9</v>
      </c>
      <c r="C6" s="77"/>
      <c r="D6" s="57">
        <f>参加集計!D14</f>
        <v>0</v>
      </c>
      <c r="E6" s="57"/>
      <c r="F6" s="57"/>
      <c r="G6" s="57"/>
      <c r="I6" s="13"/>
      <c r="J6" s="13"/>
      <c r="K6" s="13"/>
    </row>
    <row r="7" spans="1:11" ht="20.149999999999999" customHeight="1" x14ac:dyDescent="0.2">
      <c r="A7" s="13"/>
      <c r="B7" s="75" t="s">
        <v>10</v>
      </c>
      <c r="C7" s="76"/>
      <c r="D7" s="57">
        <f>参加集計!D15</f>
        <v>0</v>
      </c>
      <c r="E7" s="57"/>
      <c r="F7" s="57"/>
      <c r="G7" s="57"/>
      <c r="H7" s="13"/>
      <c r="I7" s="13"/>
      <c r="J7" s="13"/>
      <c r="K7" s="13"/>
    </row>
    <row r="8" spans="1:11" ht="20.149999999999999" customHeight="1" x14ac:dyDescent="0.2">
      <c r="A8" s="13"/>
      <c r="B8" s="75" t="s">
        <v>11</v>
      </c>
      <c r="C8" s="76"/>
      <c r="D8" s="57">
        <f>参加集計!D16</f>
        <v>0</v>
      </c>
      <c r="E8" s="57"/>
      <c r="F8" s="57"/>
      <c r="G8" s="57"/>
      <c r="H8" s="13"/>
      <c r="I8" s="13"/>
      <c r="J8" s="13"/>
      <c r="K8" s="13"/>
    </row>
    <row r="9" spans="1:11" ht="20.149999999999999" customHeight="1" x14ac:dyDescent="0.2">
      <c r="A9" s="13"/>
      <c r="B9" s="75" t="s">
        <v>12</v>
      </c>
      <c r="C9" s="76"/>
      <c r="D9" s="57">
        <f>参加集計!D17</f>
        <v>0</v>
      </c>
      <c r="E9" s="57"/>
      <c r="F9" s="57"/>
      <c r="G9" s="57"/>
      <c r="H9" s="13"/>
      <c r="I9" s="13"/>
      <c r="J9" s="13"/>
      <c r="K9" s="13"/>
    </row>
    <row r="10" spans="1:11" ht="20.149999999999999" customHeight="1" x14ac:dyDescent="0.2">
      <c r="A10" s="13"/>
      <c r="B10" s="75" t="s">
        <v>58</v>
      </c>
      <c r="C10" s="76"/>
      <c r="D10" s="57">
        <f>参加集計!D18</f>
        <v>0</v>
      </c>
      <c r="E10" s="57"/>
      <c r="F10" s="57"/>
      <c r="G10" s="57"/>
      <c r="H10" s="13"/>
      <c r="I10" s="13"/>
      <c r="J10" s="13"/>
      <c r="K10" s="13"/>
    </row>
    <row r="11" spans="1:11" ht="16.5" customHeight="1" x14ac:dyDescent="0.2">
      <c r="A11" s="13"/>
      <c r="B11" s="13"/>
      <c r="C11" s="45"/>
      <c r="D11" s="45"/>
      <c r="E11" s="45"/>
      <c r="F11" s="45"/>
      <c r="G11" s="13"/>
      <c r="H11" s="13"/>
      <c r="I11" s="13"/>
      <c r="J11" s="13"/>
      <c r="K11" s="13"/>
    </row>
    <row r="12" spans="1:11" s="20" customFormat="1" ht="20.149999999999999" customHeight="1" x14ac:dyDescent="0.2">
      <c r="A12" s="19" t="s">
        <v>51</v>
      </c>
      <c r="C12" s="21"/>
      <c r="D12" s="45"/>
      <c r="E12" s="45"/>
      <c r="F12" s="45"/>
    </row>
    <row r="13" spans="1:11" s="20" customFormat="1" ht="20.149999999999999" customHeight="1" x14ac:dyDescent="0.2">
      <c r="A13" s="19" t="s">
        <v>42</v>
      </c>
      <c r="C13" s="21"/>
      <c r="D13" s="45"/>
      <c r="E13" s="45"/>
      <c r="F13" s="45"/>
    </row>
    <row r="14" spans="1:11" s="20" customFormat="1" ht="20.149999999999999" customHeight="1" x14ac:dyDescent="0.2">
      <c r="A14" s="22" t="s">
        <v>43</v>
      </c>
      <c r="D14" s="45"/>
      <c r="E14" s="45"/>
      <c r="F14" s="45"/>
    </row>
    <row r="15" spans="1:11" ht="29.25" customHeight="1" x14ac:dyDescent="0.2">
      <c r="B15" s="23"/>
      <c r="C15" s="18"/>
      <c r="D15" s="18"/>
      <c r="E15" s="18"/>
      <c r="F15" s="18"/>
    </row>
    <row r="16" spans="1:11" ht="22.5" customHeight="1" x14ac:dyDescent="0.2">
      <c r="A16" s="24"/>
      <c r="B16" s="25" t="s">
        <v>19</v>
      </c>
      <c r="C16" s="25" t="s">
        <v>44</v>
      </c>
      <c r="D16" s="25" t="s">
        <v>45</v>
      </c>
      <c r="E16" s="25" t="s">
        <v>46</v>
      </c>
      <c r="F16" s="25" t="s">
        <v>47</v>
      </c>
      <c r="G16" s="25" t="s">
        <v>48</v>
      </c>
      <c r="H16" s="26" t="s">
        <v>49</v>
      </c>
    </row>
    <row r="17" spans="1:8" ht="22.5" customHeight="1" x14ac:dyDescent="0.2">
      <c r="A17" s="24">
        <v>1</v>
      </c>
      <c r="B17" s="44"/>
      <c r="C17" s="43"/>
      <c r="D17" s="27"/>
      <c r="E17" s="43"/>
      <c r="F17" s="43"/>
      <c r="G17" s="25"/>
      <c r="H17" s="26"/>
    </row>
    <row r="18" spans="1:8" ht="22.5" customHeight="1" x14ac:dyDescent="0.2">
      <c r="A18" s="24">
        <v>2</v>
      </c>
      <c r="B18" s="44"/>
      <c r="C18" s="43"/>
      <c r="D18" s="27"/>
      <c r="E18" s="43"/>
      <c r="F18" s="43"/>
      <c r="G18" s="25"/>
      <c r="H18" s="26"/>
    </row>
    <row r="19" spans="1:8" ht="22.5" customHeight="1" x14ac:dyDescent="0.2">
      <c r="A19" s="24">
        <v>3</v>
      </c>
      <c r="B19" s="44"/>
      <c r="C19" s="43"/>
      <c r="D19" s="27"/>
      <c r="E19" s="43"/>
      <c r="F19" s="43"/>
      <c r="G19" s="25"/>
      <c r="H19" s="26"/>
    </row>
    <row r="20" spans="1:8" ht="22.5" customHeight="1" x14ac:dyDescent="0.2">
      <c r="A20" s="24">
        <v>4</v>
      </c>
      <c r="B20" s="44"/>
      <c r="C20" s="43"/>
      <c r="D20" s="27"/>
      <c r="E20" s="43"/>
      <c r="F20" s="43"/>
      <c r="G20" s="25"/>
      <c r="H20" s="26"/>
    </row>
    <row r="21" spans="1:8" ht="22.5" customHeight="1" x14ac:dyDescent="0.2">
      <c r="A21" s="24">
        <v>5</v>
      </c>
      <c r="B21" s="44"/>
      <c r="C21" s="43"/>
      <c r="D21" s="27"/>
      <c r="E21" s="43"/>
      <c r="F21" s="43"/>
      <c r="G21" s="25"/>
      <c r="H21" s="26"/>
    </row>
    <row r="22" spans="1:8" ht="22.5" customHeight="1" x14ac:dyDescent="0.2">
      <c r="A22" s="24">
        <v>6</v>
      </c>
      <c r="B22" s="44"/>
      <c r="C22" s="43"/>
      <c r="D22" s="27"/>
      <c r="E22" s="43"/>
      <c r="F22" s="43"/>
      <c r="G22" s="25"/>
      <c r="H22" s="26"/>
    </row>
    <row r="23" spans="1:8" ht="22.5" customHeight="1" x14ac:dyDescent="0.2">
      <c r="A23" s="24">
        <v>7</v>
      </c>
      <c r="B23" s="44"/>
      <c r="C23" s="43"/>
      <c r="D23" s="27"/>
      <c r="E23" s="43"/>
      <c r="F23" s="43"/>
      <c r="G23" s="25"/>
      <c r="H23" s="26"/>
    </row>
    <row r="24" spans="1:8" ht="22.5" customHeight="1" x14ac:dyDescent="0.2">
      <c r="A24" s="24">
        <v>8</v>
      </c>
      <c r="B24" s="44"/>
      <c r="C24" s="43"/>
      <c r="D24" s="27"/>
      <c r="E24" s="43"/>
      <c r="F24" s="43"/>
      <c r="G24" s="25"/>
      <c r="H24" s="26"/>
    </row>
    <row r="25" spans="1:8" ht="22.5" customHeight="1" x14ac:dyDescent="0.2">
      <c r="A25" s="24">
        <v>9</v>
      </c>
      <c r="B25" s="44"/>
      <c r="C25" s="43"/>
      <c r="D25" s="27"/>
      <c r="E25" s="43"/>
      <c r="F25" s="43"/>
      <c r="G25" s="25"/>
      <c r="H25" s="26"/>
    </row>
    <row r="26" spans="1:8" ht="22.5" customHeight="1" x14ac:dyDescent="0.2">
      <c r="A26" s="24">
        <v>10</v>
      </c>
      <c r="B26" s="44"/>
      <c r="C26" s="43"/>
      <c r="D26" s="27"/>
      <c r="E26" s="43"/>
      <c r="F26" s="43"/>
      <c r="G26" s="25"/>
      <c r="H26" s="26"/>
    </row>
    <row r="27" spans="1:8" ht="22.5" customHeight="1" x14ac:dyDescent="0.2">
      <c r="A27" s="24">
        <v>11</v>
      </c>
      <c r="B27" s="44"/>
      <c r="C27" s="43"/>
      <c r="D27" s="27"/>
      <c r="E27" s="43"/>
      <c r="F27" s="43"/>
      <c r="G27" s="25"/>
      <c r="H27" s="26"/>
    </row>
    <row r="28" spans="1:8" ht="22.5" customHeight="1" x14ac:dyDescent="0.2">
      <c r="A28" s="24">
        <v>12</v>
      </c>
      <c r="B28" s="44"/>
      <c r="C28" s="43"/>
      <c r="D28" s="27"/>
      <c r="E28" s="43"/>
      <c r="F28" s="43"/>
      <c r="G28" s="25"/>
      <c r="H28" s="26"/>
    </row>
    <row r="29" spans="1:8" ht="22.5" customHeight="1" x14ac:dyDescent="0.2">
      <c r="A29" s="24">
        <v>13</v>
      </c>
      <c r="B29" s="44"/>
      <c r="C29" s="43"/>
      <c r="D29" s="27"/>
      <c r="E29" s="43"/>
      <c r="F29" s="43"/>
      <c r="G29" s="25"/>
      <c r="H29" s="26"/>
    </row>
    <row r="30" spans="1:8" ht="22.5" customHeight="1" x14ac:dyDescent="0.2">
      <c r="A30" s="24">
        <v>14</v>
      </c>
      <c r="B30" s="44"/>
      <c r="C30" s="43"/>
      <c r="D30" s="27"/>
      <c r="E30" s="43"/>
      <c r="F30" s="43"/>
      <c r="G30" s="25"/>
      <c r="H30" s="26"/>
    </row>
    <row r="31" spans="1:8" ht="22.5" customHeight="1" x14ac:dyDescent="0.2">
      <c r="A31" s="24">
        <v>15</v>
      </c>
      <c r="B31" s="44"/>
      <c r="C31" s="43"/>
      <c r="D31" s="27"/>
      <c r="E31" s="43"/>
      <c r="F31" s="43"/>
      <c r="G31" s="25"/>
      <c r="H31" s="26"/>
    </row>
    <row r="32" spans="1:8" ht="22.5" customHeight="1" x14ac:dyDescent="0.2">
      <c r="A32" s="24">
        <v>16</v>
      </c>
      <c r="B32" s="44"/>
      <c r="C32" s="43"/>
      <c r="D32" s="27"/>
      <c r="E32" s="43"/>
      <c r="F32" s="43"/>
      <c r="G32" s="25"/>
      <c r="H32" s="26"/>
    </row>
    <row r="33" spans="1:8" ht="22.5" customHeight="1" x14ac:dyDescent="0.2">
      <c r="A33" s="24">
        <v>17</v>
      </c>
      <c r="B33" s="44"/>
      <c r="C33" s="43"/>
      <c r="D33" s="27"/>
      <c r="E33" s="43"/>
      <c r="F33" s="43"/>
      <c r="G33" s="25"/>
      <c r="H33" s="26"/>
    </row>
    <row r="34" spans="1:8" ht="22.5" customHeight="1" x14ac:dyDescent="0.2">
      <c r="A34" s="24">
        <v>18</v>
      </c>
      <c r="B34" s="44"/>
      <c r="C34" s="43"/>
      <c r="D34" s="27"/>
      <c r="E34" s="43"/>
      <c r="F34" s="43"/>
      <c r="G34" s="25"/>
      <c r="H34" s="26"/>
    </row>
    <row r="35" spans="1:8" ht="22.5" customHeight="1" x14ac:dyDescent="0.2">
      <c r="A35" s="24">
        <v>19</v>
      </c>
      <c r="B35" s="44"/>
      <c r="C35" s="43"/>
      <c r="D35" s="27"/>
      <c r="E35" s="43"/>
      <c r="F35" s="43"/>
      <c r="G35" s="25"/>
      <c r="H35" s="26"/>
    </row>
    <row r="36" spans="1:8" ht="22.5" customHeight="1" x14ac:dyDescent="0.2">
      <c r="A36" s="24">
        <v>20</v>
      </c>
      <c r="B36" s="44"/>
      <c r="C36" s="43"/>
      <c r="D36" s="27"/>
      <c r="E36" s="43"/>
      <c r="F36" s="43"/>
      <c r="G36" s="25"/>
      <c r="H36" s="26"/>
    </row>
    <row r="37" spans="1:8" ht="22.5" customHeight="1" x14ac:dyDescent="0.2">
      <c r="A37" s="24">
        <v>21</v>
      </c>
      <c r="B37" s="44"/>
      <c r="C37" s="43"/>
      <c r="D37" s="27"/>
      <c r="E37" s="43"/>
      <c r="F37" s="43"/>
      <c r="G37" s="25"/>
      <c r="H37" s="26"/>
    </row>
    <row r="38" spans="1:8" ht="22.5" customHeight="1" x14ac:dyDescent="0.2">
      <c r="A38" s="24">
        <v>22</v>
      </c>
      <c r="B38" s="44"/>
      <c r="C38" s="43"/>
      <c r="D38" s="27"/>
      <c r="E38" s="43"/>
      <c r="F38" s="43"/>
      <c r="G38" s="25"/>
      <c r="H38" s="26"/>
    </row>
    <row r="39" spans="1:8" ht="22.5" customHeight="1" x14ac:dyDescent="0.2">
      <c r="A39" s="24">
        <v>23</v>
      </c>
      <c r="B39" s="44"/>
      <c r="C39" s="43"/>
      <c r="D39" s="27"/>
      <c r="E39" s="43"/>
      <c r="F39" s="43"/>
      <c r="G39" s="25"/>
      <c r="H39" s="26"/>
    </row>
    <row r="40" spans="1:8" ht="22.5" customHeight="1" x14ac:dyDescent="0.2">
      <c r="A40" s="24">
        <v>24</v>
      </c>
      <c r="B40" s="44"/>
      <c r="C40" s="43"/>
      <c r="D40" s="27"/>
      <c r="E40" s="43"/>
      <c r="F40" s="43"/>
      <c r="G40" s="25"/>
      <c r="H40" s="26"/>
    </row>
    <row r="41" spans="1:8" ht="22.5" customHeight="1" x14ac:dyDescent="0.2">
      <c r="A41" s="24">
        <v>25</v>
      </c>
      <c r="B41" s="44"/>
      <c r="C41" s="43"/>
      <c r="D41" s="27"/>
      <c r="E41" s="43"/>
      <c r="F41" s="43"/>
      <c r="G41" s="25"/>
      <c r="H41" s="26"/>
    </row>
    <row r="42" spans="1:8" ht="22.5" customHeight="1" x14ac:dyDescent="0.2">
      <c r="A42" s="24">
        <v>26</v>
      </c>
      <c r="B42" s="44"/>
      <c r="C42" s="43"/>
      <c r="D42" s="27"/>
      <c r="E42" s="43"/>
      <c r="F42" s="43"/>
      <c r="G42" s="25"/>
      <c r="H42" s="26"/>
    </row>
    <row r="43" spans="1:8" ht="22.5" customHeight="1" x14ac:dyDescent="0.2">
      <c r="A43" s="24">
        <v>27</v>
      </c>
      <c r="B43" s="44"/>
      <c r="C43" s="43"/>
      <c r="D43" s="27"/>
      <c r="E43" s="43"/>
      <c r="F43" s="43"/>
      <c r="G43" s="25"/>
      <c r="H43" s="26"/>
    </row>
    <row r="44" spans="1:8" ht="22.5" customHeight="1" x14ac:dyDescent="0.2">
      <c r="A44" s="24">
        <v>28</v>
      </c>
      <c r="B44" s="44"/>
      <c r="C44" s="43"/>
      <c r="D44" s="27"/>
      <c r="E44" s="43"/>
      <c r="F44" s="43"/>
      <c r="G44" s="25"/>
      <c r="H44" s="26"/>
    </row>
    <row r="45" spans="1:8" ht="22.5" customHeight="1" x14ac:dyDescent="0.2">
      <c r="A45" s="24">
        <v>29</v>
      </c>
      <c r="B45" s="44"/>
      <c r="C45" s="43"/>
      <c r="D45" s="27"/>
      <c r="E45" s="43"/>
      <c r="F45" s="43"/>
      <c r="G45" s="25"/>
      <c r="H45" s="26"/>
    </row>
    <row r="46" spans="1:8" ht="22.5" customHeight="1" x14ac:dyDescent="0.2">
      <c r="A46" s="24">
        <v>30</v>
      </c>
      <c r="B46" s="44"/>
      <c r="C46" s="43"/>
      <c r="D46" s="27"/>
      <c r="E46" s="43"/>
      <c r="F46" s="43"/>
      <c r="G46" s="25"/>
      <c r="H46" s="26"/>
    </row>
  </sheetData>
  <mergeCells count="14">
    <mergeCell ref="B9:C9"/>
    <mergeCell ref="D9:G9"/>
    <mergeCell ref="B10:C10"/>
    <mergeCell ref="D10:G10"/>
    <mergeCell ref="B7:C7"/>
    <mergeCell ref="D7:G7"/>
    <mergeCell ref="A3:H3"/>
    <mergeCell ref="B8:C8"/>
    <mergeCell ref="D8:G8"/>
    <mergeCell ref="A1:H1"/>
    <mergeCell ref="B5:C5"/>
    <mergeCell ref="D5:G5"/>
    <mergeCell ref="B6:C6"/>
    <mergeCell ref="D6:G6"/>
  </mergeCells>
  <phoneticPr fontId="3"/>
  <dataValidations count="1">
    <dataValidation type="list" allowBlank="1" showInputMessage="1" showErrorMessage="1" sqref="B17:B46" xr:uid="{00000000-0002-0000-0200-000000000000}">
      <formula1>"6GS,5GS,4GS"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6"/>
  <sheetViews>
    <sheetView showZeros="0" zoomScaleNormal="100" zoomScaleSheetLayoutView="100" workbookViewId="0">
      <selection sqref="A1:H1"/>
    </sheetView>
  </sheetViews>
  <sheetFormatPr defaultColWidth="9" defaultRowHeight="13" x14ac:dyDescent="0.2"/>
  <cols>
    <col min="1" max="1" width="5.6328125" style="1" customWidth="1"/>
    <col min="2" max="2" width="10.6328125" style="1" customWidth="1"/>
    <col min="3" max="5" width="17.6328125" style="1" customWidth="1"/>
    <col min="6" max="6" width="6.36328125" style="1" customWidth="1"/>
    <col min="7" max="7" width="17.7265625" style="1" customWidth="1"/>
    <col min="8" max="8" width="20.6328125" style="1" customWidth="1"/>
    <col min="9" max="16384" width="9" style="1"/>
  </cols>
  <sheetData>
    <row r="1" spans="1:11" ht="42.75" customHeight="1" x14ac:dyDescent="0.2">
      <c r="A1" s="59" t="s">
        <v>60</v>
      </c>
      <c r="B1" s="59"/>
      <c r="C1" s="59"/>
      <c r="D1" s="59"/>
      <c r="E1" s="59"/>
      <c r="F1" s="59"/>
      <c r="G1" s="59"/>
      <c r="H1" s="59"/>
      <c r="I1" s="36"/>
    </row>
    <row r="2" spans="1:11" ht="20.149999999999999" customHeight="1" x14ac:dyDescent="0.2">
      <c r="A2" s="40"/>
      <c r="B2" s="40"/>
      <c r="C2" s="40"/>
      <c r="D2" s="40"/>
      <c r="E2" s="40"/>
      <c r="F2" s="40"/>
      <c r="G2" s="40"/>
      <c r="H2" s="40"/>
    </row>
    <row r="3" spans="1:11" s="16" customFormat="1" ht="23.25" customHeight="1" x14ac:dyDescent="0.2">
      <c r="A3" s="74" t="s">
        <v>52</v>
      </c>
      <c r="B3" s="74"/>
      <c r="C3" s="74"/>
      <c r="D3" s="74"/>
      <c r="E3" s="74"/>
      <c r="F3" s="74"/>
      <c r="G3" s="74"/>
      <c r="H3" s="74"/>
    </row>
    <row r="4" spans="1:11" ht="23.25" customHeight="1" x14ac:dyDescent="0.2">
      <c r="B4" s="2"/>
      <c r="C4" s="2"/>
      <c r="D4" s="3"/>
      <c r="E4" s="3"/>
      <c r="F4" s="2"/>
      <c r="G4" s="2"/>
    </row>
    <row r="5" spans="1:11" s="16" customFormat="1" ht="20.149999999999999" customHeight="1" x14ac:dyDescent="0.2">
      <c r="A5" s="13"/>
      <c r="B5" s="75" t="s">
        <v>40</v>
      </c>
      <c r="C5" s="76"/>
      <c r="D5" s="57">
        <f>参加集計!D13</f>
        <v>0</v>
      </c>
      <c r="E5" s="57"/>
      <c r="F5" s="57"/>
      <c r="G5" s="57"/>
      <c r="H5" s="13"/>
      <c r="I5" s="13"/>
      <c r="J5" s="13"/>
      <c r="K5" s="13"/>
    </row>
    <row r="6" spans="1:11" s="2" customFormat="1" ht="20.149999999999999" customHeight="1" x14ac:dyDescent="0.2">
      <c r="A6" s="13"/>
      <c r="B6" s="75" t="s">
        <v>9</v>
      </c>
      <c r="C6" s="77"/>
      <c r="D6" s="57">
        <f>参加集計!D14</f>
        <v>0</v>
      </c>
      <c r="E6" s="57"/>
      <c r="F6" s="57"/>
      <c r="G6" s="57"/>
      <c r="I6" s="13"/>
      <c r="J6" s="13"/>
      <c r="K6" s="13"/>
    </row>
    <row r="7" spans="1:11" s="16" customFormat="1" ht="20.149999999999999" customHeight="1" x14ac:dyDescent="0.2">
      <c r="A7" s="13"/>
      <c r="B7" s="75" t="s">
        <v>10</v>
      </c>
      <c r="C7" s="76"/>
      <c r="D7" s="57">
        <f>参加集計!D15</f>
        <v>0</v>
      </c>
      <c r="E7" s="57"/>
      <c r="F7" s="57"/>
      <c r="G7" s="57"/>
      <c r="H7" s="13"/>
      <c r="I7" s="13"/>
      <c r="J7" s="13"/>
      <c r="K7" s="13"/>
    </row>
    <row r="8" spans="1:11" s="16" customFormat="1" ht="20.149999999999999" customHeight="1" x14ac:dyDescent="0.2">
      <c r="A8" s="13"/>
      <c r="B8" s="75" t="s">
        <v>11</v>
      </c>
      <c r="C8" s="76"/>
      <c r="D8" s="57">
        <f>参加集計!D16</f>
        <v>0</v>
      </c>
      <c r="E8" s="57"/>
      <c r="F8" s="57"/>
      <c r="G8" s="57"/>
      <c r="H8" s="13"/>
      <c r="I8" s="13"/>
      <c r="J8" s="13"/>
      <c r="K8" s="13"/>
    </row>
    <row r="9" spans="1:11" s="16" customFormat="1" ht="20.149999999999999" customHeight="1" x14ac:dyDescent="0.2">
      <c r="A9" s="13"/>
      <c r="B9" s="75" t="s">
        <v>12</v>
      </c>
      <c r="C9" s="76"/>
      <c r="D9" s="57">
        <f>参加集計!D17</f>
        <v>0</v>
      </c>
      <c r="E9" s="57"/>
      <c r="F9" s="57"/>
      <c r="G9" s="57"/>
      <c r="H9" s="13"/>
      <c r="I9" s="13"/>
      <c r="J9" s="13"/>
      <c r="K9" s="13"/>
    </row>
    <row r="10" spans="1:11" s="16" customFormat="1" ht="20.149999999999999" customHeight="1" x14ac:dyDescent="0.2">
      <c r="A10" s="13"/>
      <c r="B10" s="75" t="s">
        <v>58</v>
      </c>
      <c r="C10" s="76"/>
      <c r="D10" s="57">
        <f>参加集計!D18</f>
        <v>0</v>
      </c>
      <c r="E10" s="57"/>
      <c r="F10" s="57"/>
      <c r="G10" s="57"/>
      <c r="H10" s="13"/>
      <c r="I10" s="13"/>
      <c r="J10" s="13"/>
      <c r="K10" s="13"/>
    </row>
    <row r="11" spans="1:11" s="16" customFormat="1" ht="16.5" customHeight="1" x14ac:dyDescent="0.2">
      <c r="A11" s="13"/>
      <c r="B11" s="13"/>
      <c r="C11" s="45"/>
      <c r="D11" s="45"/>
      <c r="E11" s="45"/>
      <c r="F11" s="45"/>
      <c r="G11" s="13"/>
      <c r="H11" s="13"/>
      <c r="I11" s="13"/>
      <c r="J11" s="13"/>
      <c r="K11" s="13"/>
    </row>
    <row r="12" spans="1:11" s="20" customFormat="1" ht="18.75" customHeight="1" x14ac:dyDescent="0.2">
      <c r="A12" s="19" t="s">
        <v>53</v>
      </c>
      <c r="C12" s="21"/>
      <c r="D12" s="45"/>
      <c r="E12" s="45"/>
      <c r="F12" s="45"/>
    </row>
    <row r="13" spans="1:11" s="20" customFormat="1" ht="20.149999999999999" customHeight="1" x14ac:dyDescent="0.2">
      <c r="A13" s="19" t="s">
        <v>42</v>
      </c>
      <c r="C13" s="21"/>
      <c r="D13" s="45"/>
      <c r="E13" s="45"/>
      <c r="F13" s="45"/>
    </row>
    <row r="14" spans="1:11" s="20" customFormat="1" ht="20.149999999999999" customHeight="1" x14ac:dyDescent="0.2">
      <c r="A14" s="22" t="s">
        <v>43</v>
      </c>
      <c r="D14" s="45"/>
      <c r="E14" s="45"/>
      <c r="F14" s="45"/>
    </row>
    <row r="15" spans="1:11" s="16" customFormat="1" ht="25.5" customHeight="1" x14ac:dyDescent="0.2">
      <c r="B15" s="23"/>
      <c r="C15" s="18"/>
      <c r="D15" s="18"/>
      <c r="E15" s="18"/>
      <c r="F15" s="18"/>
    </row>
    <row r="16" spans="1:11" ht="20.149999999999999" customHeight="1" x14ac:dyDescent="0.2">
      <c r="A16" s="44"/>
      <c r="B16" s="44" t="s">
        <v>19</v>
      </c>
      <c r="C16" s="44" t="s">
        <v>13</v>
      </c>
      <c r="D16" s="44" t="s">
        <v>54</v>
      </c>
      <c r="E16" s="25" t="s">
        <v>46</v>
      </c>
      <c r="F16" s="25" t="s">
        <v>47</v>
      </c>
      <c r="G16" s="25" t="s">
        <v>48</v>
      </c>
      <c r="H16" s="26" t="s">
        <v>49</v>
      </c>
    </row>
    <row r="17" spans="1:8" ht="20.149999999999999" customHeight="1" x14ac:dyDescent="0.2">
      <c r="A17" s="78">
        <v>1</v>
      </c>
      <c r="B17" s="80"/>
      <c r="C17" s="28"/>
      <c r="D17" s="28"/>
      <c r="E17" s="80"/>
      <c r="F17" s="28"/>
      <c r="G17" s="28"/>
      <c r="H17" s="28"/>
    </row>
    <row r="18" spans="1:8" ht="20.149999999999999" customHeight="1" x14ac:dyDescent="0.2">
      <c r="A18" s="79"/>
      <c r="B18" s="81"/>
      <c r="C18" s="29"/>
      <c r="D18" s="29"/>
      <c r="E18" s="81"/>
      <c r="F18" s="29"/>
      <c r="G18" s="29"/>
      <c r="H18" s="29"/>
    </row>
    <row r="19" spans="1:8" ht="20.149999999999999" customHeight="1" x14ac:dyDescent="0.2">
      <c r="A19" s="78">
        <v>2</v>
      </c>
      <c r="B19" s="80"/>
      <c r="C19" s="28"/>
      <c r="D19" s="28"/>
      <c r="E19" s="80"/>
      <c r="F19" s="28"/>
      <c r="G19" s="28"/>
      <c r="H19" s="28"/>
    </row>
    <row r="20" spans="1:8" ht="20.149999999999999" customHeight="1" x14ac:dyDescent="0.2">
      <c r="A20" s="79"/>
      <c r="B20" s="81"/>
      <c r="C20" s="29"/>
      <c r="D20" s="29"/>
      <c r="E20" s="81"/>
      <c r="F20" s="29"/>
      <c r="G20" s="29"/>
      <c r="H20" s="29"/>
    </row>
    <row r="21" spans="1:8" ht="20.149999999999999" customHeight="1" x14ac:dyDescent="0.2">
      <c r="A21" s="78">
        <v>3</v>
      </c>
      <c r="B21" s="80"/>
      <c r="C21" s="28"/>
      <c r="D21" s="28"/>
      <c r="E21" s="80"/>
      <c r="F21" s="28"/>
      <c r="G21" s="28"/>
      <c r="H21" s="28"/>
    </row>
    <row r="22" spans="1:8" ht="20.149999999999999" customHeight="1" x14ac:dyDescent="0.2">
      <c r="A22" s="79"/>
      <c r="B22" s="81"/>
      <c r="C22" s="29"/>
      <c r="D22" s="29"/>
      <c r="E22" s="81"/>
      <c r="F22" s="29"/>
      <c r="G22" s="29"/>
      <c r="H22" s="29"/>
    </row>
    <row r="23" spans="1:8" ht="20.149999999999999" customHeight="1" x14ac:dyDescent="0.2">
      <c r="A23" s="78">
        <v>4</v>
      </c>
      <c r="B23" s="80"/>
      <c r="C23" s="28"/>
      <c r="D23" s="28"/>
      <c r="E23" s="80"/>
      <c r="F23" s="28"/>
      <c r="G23" s="28"/>
      <c r="H23" s="28"/>
    </row>
    <row r="24" spans="1:8" ht="20.149999999999999" customHeight="1" x14ac:dyDescent="0.2">
      <c r="A24" s="79"/>
      <c r="B24" s="81"/>
      <c r="C24" s="29"/>
      <c r="D24" s="29"/>
      <c r="E24" s="81"/>
      <c r="F24" s="29"/>
      <c r="G24" s="29"/>
      <c r="H24" s="29"/>
    </row>
    <row r="25" spans="1:8" ht="20.149999999999999" customHeight="1" x14ac:dyDescent="0.2">
      <c r="A25" s="78">
        <v>5</v>
      </c>
      <c r="B25" s="80"/>
      <c r="C25" s="28"/>
      <c r="D25" s="28"/>
      <c r="E25" s="80"/>
      <c r="F25" s="28"/>
      <c r="G25" s="28"/>
      <c r="H25" s="28"/>
    </row>
    <row r="26" spans="1:8" ht="20.149999999999999" customHeight="1" x14ac:dyDescent="0.2">
      <c r="A26" s="82"/>
      <c r="B26" s="83"/>
      <c r="C26" s="30"/>
      <c r="D26" s="30"/>
      <c r="E26" s="83"/>
      <c r="F26" s="30"/>
      <c r="G26" s="30"/>
      <c r="H26" s="30"/>
    </row>
    <row r="27" spans="1:8" ht="20.149999999999999" customHeight="1" x14ac:dyDescent="0.2">
      <c r="A27" s="78">
        <v>6</v>
      </c>
      <c r="B27" s="80"/>
      <c r="C27" s="28"/>
      <c r="D27" s="28"/>
      <c r="E27" s="80"/>
      <c r="F27" s="28"/>
      <c r="G27" s="28"/>
      <c r="H27" s="28"/>
    </row>
    <row r="28" spans="1:8" ht="20.149999999999999" customHeight="1" x14ac:dyDescent="0.2">
      <c r="A28" s="79"/>
      <c r="B28" s="81"/>
      <c r="C28" s="29"/>
      <c r="D28" s="29"/>
      <c r="E28" s="81"/>
      <c r="F28" s="29"/>
      <c r="G28" s="29"/>
      <c r="H28" s="29"/>
    </row>
    <row r="29" spans="1:8" ht="20.149999999999999" customHeight="1" x14ac:dyDescent="0.2">
      <c r="A29" s="78">
        <v>7</v>
      </c>
      <c r="B29" s="80"/>
      <c r="C29" s="28"/>
      <c r="D29" s="28"/>
      <c r="E29" s="80"/>
      <c r="F29" s="28"/>
      <c r="G29" s="28"/>
      <c r="H29" s="28"/>
    </row>
    <row r="30" spans="1:8" ht="20.149999999999999" customHeight="1" x14ac:dyDescent="0.2">
      <c r="A30" s="79"/>
      <c r="B30" s="81"/>
      <c r="C30" s="29"/>
      <c r="D30" s="29"/>
      <c r="E30" s="81"/>
      <c r="F30" s="29"/>
      <c r="G30" s="29"/>
      <c r="H30" s="29"/>
    </row>
    <row r="31" spans="1:8" ht="20.149999999999999" customHeight="1" x14ac:dyDescent="0.2">
      <c r="A31" s="78">
        <v>8</v>
      </c>
      <c r="B31" s="80"/>
      <c r="C31" s="28"/>
      <c r="D31" s="28"/>
      <c r="E31" s="80"/>
      <c r="F31" s="28"/>
      <c r="G31" s="28"/>
      <c r="H31" s="28"/>
    </row>
    <row r="32" spans="1:8" ht="20.149999999999999" customHeight="1" x14ac:dyDescent="0.2">
      <c r="A32" s="79"/>
      <c r="B32" s="81"/>
      <c r="C32" s="29"/>
      <c r="D32" s="29"/>
      <c r="E32" s="81"/>
      <c r="F32" s="29"/>
      <c r="G32" s="29"/>
      <c r="H32" s="29"/>
    </row>
    <row r="33" spans="1:8" ht="20.149999999999999" customHeight="1" x14ac:dyDescent="0.2">
      <c r="A33" s="78">
        <v>9</v>
      </c>
      <c r="B33" s="80"/>
      <c r="C33" s="28"/>
      <c r="D33" s="28"/>
      <c r="E33" s="80"/>
      <c r="F33" s="28"/>
      <c r="G33" s="28"/>
      <c r="H33" s="28"/>
    </row>
    <row r="34" spans="1:8" ht="20.149999999999999" customHeight="1" x14ac:dyDescent="0.2">
      <c r="A34" s="79"/>
      <c r="B34" s="81"/>
      <c r="C34" s="29"/>
      <c r="D34" s="29"/>
      <c r="E34" s="81"/>
      <c r="F34" s="29"/>
      <c r="G34" s="29"/>
      <c r="H34" s="29"/>
    </row>
    <row r="35" spans="1:8" ht="20.149999999999999" customHeight="1" x14ac:dyDescent="0.2">
      <c r="A35" s="78">
        <v>10</v>
      </c>
      <c r="B35" s="80"/>
      <c r="C35" s="28"/>
      <c r="D35" s="28"/>
      <c r="E35" s="80"/>
      <c r="F35" s="28"/>
      <c r="G35" s="28"/>
      <c r="H35" s="28"/>
    </row>
    <row r="36" spans="1:8" ht="20.149999999999999" customHeight="1" x14ac:dyDescent="0.2">
      <c r="A36" s="79"/>
      <c r="B36" s="81"/>
      <c r="C36" s="29"/>
      <c r="D36" s="29"/>
      <c r="E36" s="81"/>
      <c r="F36" s="29"/>
      <c r="G36" s="29"/>
      <c r="H36" s="29"/>
    </row>
    <row r="37" spans="1:8" ht="20.149999999999999" customHeight="1" x14ac:dyDescent="0.2">
      <c r="A37" s="82">
        <v>11</v>
      </c>
      <c r="B37" s="83"/>
      <c r="C37" s="31"/>
      <c r="D37" s="31"/>
      <c r="E37" s="83"/>
      <c r="F37" s="31"/>
      <c r="G37" s="31"/>
      <c r="H37" s="31"/>
    </row>
    <row r="38" spans="1:8" ht="20.149999999999999" customHeight="1" x14ac:dyDescent="0.2">
      <c r="A38" s="79"/>
      <c r="B38" s="81"/>
      <c r="C38" s="29"/>
      <c r="D38" s="29"/>
      <c r="E38" s="81"/>
      <c r="F38" s="29"/>
      <c r="G38" s="29"/>
      <c r="H38" s="29"/>
    </row>
    <row r="39" spans="1:8" ht="20.149999999999999" customHeight="1" x14ac:dyDescent="0.2">
      <c r="A39" s="78">
        <v>12</v>
      </c>
      <c r="B39" s="80"/>
      <c r="C39" s="28"/>
      <c r="D39" s="28"/>
      <c r="E39" s="80"/>
      <c r="F39" s="28"/>
      <c r="G39" s="28"/>
      <c r="H39" s="28"/>
    </row>
    <row r="40" spans="1:8" ht="20.149999999999999" customHeight="1" x14ac:dyDescent="0.2">
      <c r="A40" s="79"/>
      <c r="B40" s="81"/>
      <c r="C40" s="29"/>
      <c r="D40" s="29"/>
      <c r="E40" s="81"/>
      <c r="F40" s="29"/>
      <c r="G40" s="29"/>
      <c r="H40" s="29"/>
    </row>
    <row r="41" spans="1:8" ht="20.149999999999999" customHeight="1" x14ac:dyDescent="0.2">
      <c r="A41" s="78">
        <v>13</v>
      </c>
      <c r="B41" s="80"/>
      <c r="C41" s="28"/>
      <c r="D41" s="28"/>
      <c r="E41" s="80"/>
      <c r="F41" s="28"/>
      <c r="G41" s="28"/>
      <c r="H41" s="28"/>
    </row>
    <row r="42" spans="1:8" ht="20.149999999999999" customHeight="1" x14ac:dyDescent="0.2">
      <c r="A42" s="79"/>
      <c r="B42" s="81"/>
      <c r="C42" s="29"/>
      <c r="D42" s="29"/>
      <c r="E42" s="81"/>
      <c r="F42" s="29"/>
      <c r="G42" s="29"/>
      <c r="H42" s="29"/>
    </row>
    <row r="43" spans="1:8" ht="20.149999999999999" customHeight="1" x14ac:dyDescent="0.2">
      <c r="A43" s="78">
        <v>14</v>
      </c>
      <c r="B43" s="80"/>
      <c r="C43" s="28"/>
      <c r="D43" s="28"/>
      <c r="E43" s="80"/>
      <c r="F43" s="28"/>
      <c r="G43" s="28"/>
      <c r="H43" s="28"/>
    </row>
    <row r="44" spans="1:8" ht="20.149999999999999" customHeight="1" x14ac:dyDescent="0.2">
      <c r="A44" s="79"/>
      <c r="B44" s="81"/>
      <c r="C44" s="29"/>
      <c r="D44" s="29"/>
      <c r="E44" s="81"/>
      <c r="F44" s="29"/>
      <c r="G44" s="29"/>
      <c r="H44" s="29"/>
    </row>
    <row r="45" spans="1:8" ht="20.149999999999999" customHeight="1" x14ac:dyDescent="0.2">
      <c r="A45" s="78">
        <v>15</v>
      </c>
      <c r="B45" s="80"/>
      <c r="C45" s="28"/>
      <c r="D45" s="28"/>
      <c r="E45" s="80"/>
      <c r="F45" s="28"/>
      <c r="G45" s="28"/>
      <c r="H45" s="28"/>
    </row>
    <row r="46" spans="1:8" ht="20.149999999999999" customHeight="1" x14ac:dyDescent="0.2">
      <c r="A46" s="79"/>
      <c r="B46" s="81"/>
      <c r="C46" s="29"/>
      <c r="D46" s="29"/>
      <c r="E46" s="81"/>
      <c r="F46" s="29"/>
      <c r="G46" s="29"/>
      <c r="H46" s="29"/>
    </row>
    <row r="47" spans="1:8" s="4" customFormat="1" ht="13" customHeight="1" x14ac:dyDescent="0.2"/>
    <row r="48" spans="1:8" x14ac:dyDescent="0.2">
      <c r="B48" s="2"/>
      <c r="C48" s="2"/>
      <c r="D48" s="2"/>
      <c r="E48" s="2"/>
      <c r="F48" s="2"/>
      <c r="G48" s="2"/>
    </row>
    <row r="49" spans="2:7" x14ac:dyDescent="0.2">
      <c r="B49" s="2"/>
      <c r="C49" s="2"/>
      <c r="D49" s="2"/>
      <c r="E49" s="2"/>
      <c r="F49" s="2"/>
      <c r="G49" s="2"/>
    </row>
    <row r="50" spans="2:7" x14ac:dyDescent="0.2">
      <c r="B50" s="2"/>
      <c r="C50" s="2"/>
      <c r="D50" s="2"/>
      <c r="E50" s="2"/>
      <c r="F50" s="2"/>
      <c r="G50" s="2"/>
    </row>
    <row r="51" spans="2:7" x14ac:dyDescent="0.2">
      <c r="B51" s="2"/>
      <c r="C51" s="2"/>
      <c r="D51" s="2"/>
      <c r="E51" s="2"/>
      <c r="F51" s="2"/>
      <c r="G51" s="2"/>
    </row>
    <row r="52" spans="2:7" x14ac:dyDescent="0.2">
      <c r="B52" s="2"/>
      <c r="C52" s="2"/>
      <c r="D52" s="2"/>
      <c r="E52" s="2"/>
      <c r="F52" s="2"/>
      <c r="G52" s="2"/>
    </row>
    <row r="53" spans="2:7" x14ac:dyDescent="0.2">
      <c r="B53" s="2"/>
      <c r="C53" s="2"/>
      <c r="D53" s="2"/>
      <c r="E53" s="2"/>
      <c r="F53" s="2"/>
      <c r="G53" s="2"/>
    </row>
    <row r="54" spans="2:7" x14ac:dyDescent="0.2">
      <c r="B54" s="2"/>
      <c r="C54" s="2"/>
      <c r="D54" s="2"/>
      <c r="E54" s="2"/>
      <c r="F54" s="2"/>
      <c r="G54" s="2"/>
    </row>
    <row r="55" spans="2:7" x14ac:dyDescent="0.2">
      <c r="B55" s="2"/>
      <c r="C55" s="2"/>
      <c r="D55" s="2"/>
      <c r="E55" s="2"/>
      <c r="F55" s="2"/>
      <c r="G55" s="2"/>
    </row>
    <row r="56" spans="2:7" x14ac:dyDescent="0.2">
      <c r="B56" s="2"/>
      <c r="C56" s="2"/>
      <c r="D56" s="2"/>
      <c r="E56" s="2"/>
      <c r="F56" s="2"/>
      <c r="G56" s="2"/>
    </row>
    <row r="57" spans="2:7" x14ac:dyDescent="0.2">
      <c r="B57" s="2"/>
      <c r="C57" s="2"/>
      <c r="D57" s="2"/>
      <c r="E57" s="2"/>
      <c r="F57" s="2"/>
      <c r="G57" s="2"/>
    </row>
    <row r="58" spans="2:7" x14ac:dyDescent="0.2">
      <c r="B58" s="2"/>
      <c r="C58" s="2"/>
      <c r="D58" s="2"/>
      <c r="E58" s="2"/>
      <c r="F58" s="2"/>
      <c r="G58" s="2"/>
    </row>
    <row r="59" spans="2:7" x14ac:dyDescent="0.2">
      <c r="B59" s="2"/>
      <c r="C59" s="2"/>
      <c r="D59" s="2"/>
      <c r="E59" s="2"/>
      <c r="F59" s="2"/>
      <c r="G59" s="2"/>
    </row>
    <row r="60" spans="2:7" x14ac:dyDescent="0.2">
      <c r="B60" s="2"/>
      <c r="C60" s="2"/>
      <c r="D60" s="2"/>
      <c r="E60" s="2"/>
      <c r="F60" s="2"/>
      <c r="G60" s="2"/>
    </row>
    <row r="61" spans="2:7" x14ac:dyDescent="0.2">
      <c r="B61" s="2"/>
      <c r="C61" s="2"/>
      <c r="D61" s="2"/>
      <c r="E61" s="2"/>
      <c r="F61" s="2"/>
      <c r="G61" s="2"/>
    </row>
    <row r="62" spans="2:7" x14ac:dyDescent="0.2">
      <c r="B62" s="2"/>
      <c r="C62" s="2"/>
      <c r="D62" s="2"/>
      <c r="E62" s="2"/>
      <c r="F62" s="2"/>
      <c r="G62" s="2"/>
    </row>
    <row r="63" spans="2:7" x14ac:dyDescent="0.2">
      <c r="B63" s="2"/>
      <c r="C63" s="2"/>
      <c r="D63" s="2"/>
      <c r="E63" s="2"/>
      <c r="F63" s="2"/>
      <c r="G63" s="2"/>
    </row>
    <row r="64" spans="2:7" x14ac:dyDescent="0.2">
      <c r="B64" s="2"/>
      <c r="C64" s="2"/>
      <c r="D64" s="2"/>
      <c r="E64" s="2"/>
      <c r="F64" s="2"/>
      <c r="G64" s="2"/>
    </row>
    <row r="65" spans="2:7" x14ac:dyDescent="0.2">
      <c r="B65" s="2"/>
      <c r="C65" s="2"/>
      <c r="D65" s="2"/>
      <c r="E65" s="2"/>
      <c r="F65" s="2"/>
      <c r="G65" s="2"/>
    </row>
    <row r="66" spans="2:7" x14ac:dyDescent="0.2">
      <c r="B66" s="2"/>
      <c r="C66" s="2"/>
      <c r="D66" s="2"/>
      <c r="E66" s="2"/>
      <c r="F66" s="2"/>
      <c r="G66" s="2"/>
    </row>
  </sheetData>
  <mergeCells count="59">
    <mergeCell ref="E45:E46"/>
    <mergeCell ref="A1:H1"/>
    <mergeCell ref="A3:H3"/>
    <mergeCell ref="E33:E34"/>
    <mergeCell ref="E35:E36"/>
    <mergeCell ref="E37:E38"/>
    <mergeCell ref="E39:E40"/>
    <mergeCell ref="E41:E42"/>
    <mergeCell ref="E43:E44"/>
    <mergeCell ref="E21:E22"/>
    <mergeCell ref="E23:E24"/>
    <mergeCell ref="E25:E26"/>
    <mergeCell ref="E27:E28"/>
    <mergeCell ref="E29:E30"/>
    <mergeCell ref="E31:E32"/>
    <mergeCell ref="E19:E20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E17:E18"/>
    <mergeCell ref="A17:A18"/>
    <mergeCell ref="B17:B18"/>
    <mergeCell ref="A19:A20"/>
    <mergeCell ref="B19:B20"/>
    <mergeCell ref="A23:A24"/>
    <mergeCell ref="B23:B24"/>
    <mergeCell ref="A21:A22"/>
    <mergeCell ref="B21:B22"/>
    <mergeCell ref="A45:A46"/>
    <mergeCell ref="B45:B46"/>
    <mergeCell ref="A25:A26"/>
    <mergeCell ref="B25:B26"/>
    <mergeCell ref="A27:A28"/>
    <mergeCell ref="B27:B28"/>
    <mergeCell ref="A29:A30"/>
    <mergeCell ref="B29:B30"/>
    <mergeCell ref="A31:A32"/>
    <mergeCell ref="B31:B32"/>
    <mergeCell ref="A43:A44"/>
    <mergeCell ref="B43:B44"/>
    <mergeCell ref="A41:A42"/>
    <mergeCell ref="B41:B42"/>
    <mergeCell ref="A37:A38"/>
    <mergeCell ref="B37:B38"/>
    <mergeCell ref="A33:A34"/>
    <mergeCell ref="B33:B34"/>
    <mergeCell ref="A35:A36"/>
    <mergeCell ref="B35:B36"/>
    <mergeCell ref="A39:A40"/>
    <mergeCell ref="B39:B40"/>
  </mergeCells>
  <phoneticPr fontId="3"/>
  <dataValidations count="1">
    <dataValidation type="list" allowBlank="1" showInputMessage="1" showErrorMessage="1" sqref="B17:B46" xr:uid="{00000000-0002-0000-0300-000000000000}">
      <formula1>"6BD,5BD,4BD"</formula1>
    </dataValidation>
  </dataValidations>
  <printOptions horizontalCentered="1" verticalCentered="1"/>
  <pageMargins left="0.27559055118110237" right="0.27559055118110237" top="0.39370078740157483" bottom="0.27559055118110237" header="0.19685039370078741" footer="0.19685039370078741"/>
  <pageSetup paperSize="9" scale="85" orientation="portrait" horizontalDpi="400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6"/>
  <sheetViews>
    <sheetView showZeros="0" zoomScaleNormal="100" zoomScaleSheetLayoutView="100" workbookViewId="0">
      <selection activeCell="C2" sqref="C2"/>
    </sheetView>
  </sheetViews>
  <sheetFormatPr defaultColWidth="9" defaultRowHeight="13" x14ac:dyDescent="0.2"/>
  <cols>
    <col min="1" max="1" width="5.6328125" style="1" customWidth="1"/>
    <col min="2" max="2" width="10.6328125" style="1" customWidth="1"/>
    <col min="3" max="5" width="17.6328125" style="1" customWidth="1"/>
    <col min="6" max="6" width="6.36328125" style="1" customWidth="1"/>
    <col min="7" max="7" width="17.7265625" style="1" customWidth="1"/>
    <col min="8" max="8" width="20.6328125" style="1" customWidth="1"/>
    <col min="9" max="16384" width="9" style="1"/>
  </cols>
  <sheetData>
    <row r="1" spans="1:11" ht="42.75" customHeight="1" x14ac:dyDescent="0.2">
      <c r="A1" s="59" t="s">
        <v>60</v>
      </c>
      <c r="B1" s="59"/>
      <c r="C1" s="59"/>
      <c r="D1" s="59"/>
      <c r="E1" s="59"/>
      <c r="F1" s="59"/>
      <c r="G1" s="59"/>
      <c r="H1" s="59"/>
      <c r="I1" s="36"/>
    </row>
    <row r="2" spans="1:11" ht="20.149999999999999" customHeight="1" x14ac:dyDescent="0.2">
      <c r="A2" s="33"/>
      <c r="B2" s="33"/>
      <c r="C2" s="33"/>
      <c r="D2" s="33"/>
      <c r="E2" s="33"/>
      <c r="F2" s="33"/>
      <c r="G2" s="33"/>
      <c r="H2" s="33"/>
    </row>
    <row r="3" spans="1:11" s="16" customFormat="1" ht="23.25" customHeight="1" x14ac:dyDescent="0.2">
      <c r="A3" s="74" t="s">
        <v>55</v>
      </c>
      <c r="B3" s="74"/>
      <c r="C3" s="74"/>
      <c r="D3" s="74"/>
      <c r="E3" s="74"/>
      <c r="F3" s="74"/>
      <c r="G3" s="74"/>
      <c r="H3" s="74"/>
    </row>
    <row r="4" spans="1:11" ht="23.25" customHeight="1" x14ac:dyDescent="0.2">
      <c r="B4" s="2"/>
      <c r="C4" s="2"/>
      <c r="D4" s="3"/>
      <c r="E4" s="3"/>
      <c r="F4" s="2"/>
      <c r="G4" s="2"/>
    </row>
    <row r="5" spans="1:11" s="16" customFormat="1" ht="20.149999999999999" customHeight="1" x14ac:dyDescent="0.2">
      <c r="A5" s="13"/>
      <c r="B5" s="75" t="s">
        <v>40</v>
      </c>
      <c r="C5" s="76"/>
      <c r="D5" s="57">
        <f>参加集計!D13</f>
        <v>0</v>
      </c>
      <c r="E5" s="57"/>
      <c r="F5" s="57"/>
      <c r="G5" s="57"/>
      <c r="H5" s="13"/>
      <c r="I5" s="13"/>
      <c r="J5" s="13"/>
      <c r="K5" s="13"/>
    </row>
    <row r="6" spans="1:11" s="2" customFormat="1" ht="20.149999999999999" customHeight="1" x14ac:dyDescent="0.2">
      <c r="A6" s="13"/>
      <c r="B6" s="75" t="s">
        <v>9</v>
      </c>
      <c r="C6" s="77"/>
      <c r="D6" s="57">
        <f>参加集計!D14</f>
        <v>0</v>
      </c>
      <c r="E6" s="57"/>
      <c r="F6" s="57"/>
      <c r="G6" s="57"/>
      <c r="I6" s="13"/>
      <c r="J6" s="13"/>
      <c r="K6" s="13"/>
    </row>
    <row r="7" spans="1:11" s="16" customFormat="1" ht="20.149999999999999" customHeight="1" x14ac:dyDescent="0.2">
      <c r="A7" s="13"/>
      <c r="B7" s="75" t="s">
        <v>10</v>
      </c>
      <c r="C7" s="76"/>
      <c r="D7" s="57">
        <f>参加集計!D15</f>
        <v>0</v>
      </c>
      <c r="E7" s="57"/>
      <c r="F7" s="57"/>
      <c r="G7" s="57"/>
      <c r="H7" s="13"/>
      <c r="I7" s="13"/>
      <c r="J7" s="13"/>
      <c r="K7" s="13"/>
    </row>
    <row r="8" spans="1:11" s="16" customFormat="1" ht="20.149999999999999" customHeight="1" x14ac:dyDescent="0.2">
      <c r="A8" s="13"/>
      <c r="B8" s="75" t="s">
        <v>11</v>
      </c>
      <c r="C8" s="76"/>
      <c r="D8" s="57">
        <f>参加集計!D16</f>
        <v>0</v>
      </c>
      <c r="E8" s="57"/>
      <c r="F8" s="57"/>
      <c r="G8" s="57"/>
      <c r="H8" s="13"/>
      <c r="I8" s="13"/>
      <c r="J8" s="13"/>
      <c r="K8" s="13"/>
    </row>
    <row r="9" spans="1:11" s="16" customFormat="1" ht="20.149999999999999" customHeight="1" x14ac:dyDescent="0.2">
      <c r="A9" s="13"/>
      <c r="B9" s="75" t="s">
        <v>12</v>
      </c>
      <c r="C9" s="76"/>
      <c r="D9" s="57">
        <f>参加集計!D17</f>
        <v>0</v>
      </c>
      <c r="E9" s="57"/>
      <c r="F9" s="57"/>
      <c r="G9" s="57"/>
      <c r="H9" s="13"/>
      <c r="I9" s="13"/>
      <c r="J9" s="13"/>
      <c r="K9" s="13"/>
    </row>
    <row r="10" spans="1:11" s="16" customFormat="1" ht="20.149999999999999" customHeight="1" x14ac:dyDescent="0.2">
      <c r="A10" s="13"/>
      <c r="B10" s="75" t="s">
        <v>58</v>
      </c>
      <c r="C10" s="76"/>
      <c r="D10" s="57">
        <f>参加集計!D18</f>
        <v>0</v>
      </c>
      <c r="E10" s="57"/>
      <c r="F10" s="57"/>
      <c r="G10" s="57"/>
      <c r="H10" s="13"/>
      <c r="I10" s="13"/>
      <c r="J10" s="13"/>
      <c r="K10" s="13"/>
    </row>
    <row r="11" spans="1:11" s="16" customFormat="1" ht="16.5" customHeight="1" x14ac:dyDescent="0.2">
      <c r="A11" s="13"/>
      <c r="B11" s="13"/>
      <c r="C11" s="45"/>
      <c r="D11" s="45"/>
      <c r="E11" s="45"/>
      <c r="F11" s="45"/>
      <c r="G11" s="13"/>
      <c r="H11" s="13"/>
      <c r="I11" s="13"/>
      <c r="J11" s="13"/>
      <c r="K11" s="13"/>
    </row>
    <row r="12" spans="1:11" s="20" customFormat="1" ht="18.75" customHeight="1" x14ac:dyDescent="0.2">
      <c r="A12" s="19" t="s">
        <v>56</v>
      </c>
      <c r="C12" s="21"/>
      <c r="D12" s="45"/>
      <c r="E12" s="45"/>
      <c r="F12" s="45"/>
    </row>
    <row r="13" spans="1:11" s="20" customFormat="1" ht="20.149999999999999" customHeight="1" x14ac:dyDescent="0.2">
      <c r="A13" s="19" t="s">
        <v>42</v>
      </c>
      <c r="C13" s="21"/>
      <c r="D13" s="45"/>
      <c r="E13" s="45"/>
      <c r="F13" s="45"/>
    </row>
    <row r="14" spans="1:11" s="20" customFormat="1" ht="20.149999999999999" customHeight="1" x14ac:dyDescent="0.2">
      <c r="A14" s="22" t="s">
        <v>43</v>
      </c>
      <c r="D14" s="45"/>
      <c r="E14" s="45"/>
      <c r="F14" s="45"/>
    </row>
    <row r="15" spans="1:11" s="16" customFormat="1" ht="25.5" customHeight="1" x14ac:dyDescent="0.2">
      <c r="B15" s="23"/>
      <c r="C15" s="18"/>
      <c r="D15" s="18"/>
      <c r="E15" s="18"/>
      <c r="F15" s="18"/>
    </row>
    <row r="16" spans="1:11" ht="20.149999999999999" customHeight="1" x14ac:dyDescent="0.2">
      <c r="A16" s="44"/>
      <c r="B16" s="44" t="s">
        <v>19</v>
      </c>
      <c r="C16" s="44" t="s">
        <v>13</v>
      </c>
      <c r="D16" s="44" t="s">
        <v>54</v>
      </c>
      <c r="E16" s="25" t="s">
        <v>46</v>
      </c>
      <c r="F16" s="25" t="s">
        <v>47</v>
      </c>
      <c r="G16" s="25" t="s">
        <v>48</v>
      </c>
      <c r="H16" s="26" t="s">
        <v>49</v>
      </c>
    </row>
    <row r="17" spans="1:8" ht="20.149999999999999" customHeight="1" x14ac:dyDescent="0.2">
      <c r="A17" s="78">
        <v>1</v>
      </c>
      <c r="B17" s="80"/>
      <c r="C17" s="28"/>
      <c r="D17" s="28"/>
      <c r="E17" s="80"/>
      <c r="F17" s="28"/>
      <c r="G17" s="28"/>
      <c r="H17" s="28"/>
    </row>
    <row r="18" spans="1:8" ht="20.149999999999999" customHeight="1" x14ac:dyDescent="0.2">
      <c r="A18" s="79"/>
      <c r="B18" s="81"/>
      <c r="C18" s="29"/>
      <c r="D18" s="29"/>
      <c r="E18" s="81"/>
      <c r="F18" s="29"/>
      <c r="G18" s="29"/>
      <c r="H18" s="29"/>
    </row>
    <row r="19" spans="1:8" ht="20.149999999999999" customHeight="1" x14ac:dyDescent="0.2">
      <c r="A19" s="78">
        <v>2</v>
      </c>
      <c r="B19" s="80"/>
      <c r="C19" s="28"/>
      <c r="D19" s="28"/>
      <c r="E19" s="80"/>
      <c r="F19" s="28"/>
      <c r="G19" s="28"/>
      <c r="H19" s="28"/>
    </row>
    <row r="20" spans="1:8" ht="20.149999999999999" customHeight="1" x14ac:dyDescent="0.2">
      <c r="A20" s="79"/>
      <c r="B20" s="81"/>
      <c r="C20" s="29"/>
      <c r="D20" s="29"/>
      <c r="E20" s="81"/>
      <c r="F20" s="29"/>
      <c r="G20" s="29"/>
      <c r="H20" s="29"/>
    </row>
    <row r="21" spans="1:8" ht="20.149999999999999" customHeight="1" x14ac:dyDescent="0.2">
      <c r="A21" s="78">
        <v>3</v>
      </c>
      <c r="B21" s="80"/>
      <c r="C21" s="28"/>
      <c r="D21" s="28"/>
      <c r="E21" s="80"/>
      <c r="F21" s="28"/>
      <c r="G21" s="28"/>
      <c r="H21" s="28"/>
    </row>
    <row r="22" spans="1:8" ht="20.149999999999999" customHeight="1" x14ac:dyDescent="0.2">
      <c r="A22" s="79"/>
      <c r="B22" s="81"/>
      <c r="C22" s="29"/>
      <c r="D22" s="29"/>
      <c r="E22" s="81"/>
      <c r="F22" s="29"/>
      <c r="G22" s="29"/>
      <c r="H22" s="29"/>
    </row>
    <row r="23" spans="1:8" ht="20.149999999999999" customHeight="1" x14ac:dyDescent="0.2">
      <c r="A23" s="78">
        <v>4</v>
      </c>
      <c r="B23" s="80"/>
      <c r="C23" s="28"/>
      <c r="D23" s="28"/>
      <c r="E23" s="80"/>
      <c r="F23" s="28"/>
      <c r="G23" s="28"/>
      <c r="H23" s="28"/>
    </row>
    <row r="24" spans="1:8" ht="20.149999999999999" customHeight="1" x14ac:dyDescent="0.2">
      <c r="A24" s="79"/>
      <c r="B24" s="81"/>
      <c r="C24" s="29"/>
      <c r="D24" s="29"/>
      <c r="E24" s="81"/>
      <c r="F24" s="29"/>
      <c r="G24" s="29"/>
      <c r="H24" s="29"/>
    </row>
    <row r="25" spans="1:8" ht="20.149999999999999" customHeight="1" x14ac:dyDescent="0.2">
      <c r="A25" s="78">
        <v>5</v>
      </c>
      <c r="B25" s="80"/>
      <c r="C25" s="28"/>
      <c r="D25" s="28"/>
      <c r="E25" s="80"/>
      <c r="F25" s="28"/>
      <c r="G25" s="28"/>
      <c r="H25" s="28"/>
    </row>
    <row r="26" spans="1:8" ht="20.149999999999999" customHeight="1" x14ac:dyDescent="0.2">
      <c r="A26" s="82"/>
      <c r="B26" s="83"/>
      <c r="C26" s="30"/>
      <c r="D26" s="30"/>
      <c r="E26" s="83"/>
      <c r="F26" s="30"/>
      <c r="G26" s="30"/>
      <c r="H26" s="30"/>
    </row>
    <row r="27" spans="1:8" ht="20.149999999999999" customHeight="1" x14ac:dyDescent="0.2">
      <c r="A27" s="78">
        <v>6</v>
      </c>
      <c r="B27" s="80"/>
      <c r="C27" s="28"/>
      <c r="D27" s="28"/>
      <c r="E27" s="80"/>
      <c r="F27" s="28"/>
      <c r="G27" s="28"/>
      <c r="H27" s="28"/>
    </row>
    <row r="28" spans="1:8" ht="20.149999999999999" customHeight="1" x14ac:dyDescent="0.2">
      <c r="A28" s="79"/>
      <c r="B28" s="81"/>
      <c r="C28" s="29"/>
      <c r="D28" s="29"/>
      <c r="E28" s="81"/>
      <c r="F28" s="29"/>
      <c r="G28" s="29"/>
      <c r="H28" s="29"/>
    </row>
    <row r="29" spans="1:8" ht="20.149999999999999" customHeight="1" x14ac:dyDescent="0.2">
      <c r="A29" s="78">
        <v>7</v>
      </c>
      <c r="B29" s="80"/>
      <c r="C29" s="28"/>
      <c r="D29" s="28"/>
      <c r="E29" s="80"/>
      <c r="F29" s="28"/>
      <c r="G29" s="28"/>
      <c r="H29" s="28"/>
    </row>
    <row r="30" spans="1:8" ht="20.149999999999999" customHeight="1" x14ac:dyDescent="0.2">
      <c r="A30" s="79"/>
      <c r="B30" s="81"/>
      <c r="C30" s="29"/>
      <c r="D30" s="29"/>
      <c r="E30" s="81"/>
      <c r="F30" s="29"/>
      <c r="G30" s="29"/>
      <c r="H30" s="29"/>
    </row>
    <row r="31" spans="1:8" ht="20.149999999999999" customHeight="1" x14ac:dyDescent="0.2">
      <c r="A31" s="78">
        <v>8</v>
      </c>
      <c r="B31" s="80"/>
      <c r="C31" s="28"/>
      <c r="D31" s="28"/>
      <c r="E31" s="80"/>
      <c r="F31" s="28"/>
      <c r="G31" s="28"/>
      <c r="H31" s="28"/>
    </row>
    <row r="32" spans="1:8" ht="20.149999999999999" customHeight="1" x14ac:dyDescent="0.2">
      <c r="A32" s="79"/>
      <c r="B32" s="81"/>
      <c r="C32" s="29"/>
      <c r="D32" s="29"/>
      <c r="E32" s="81"/>
      <c r="F32" s="29"/>
      <c r="G32" s="29"/>
      <c r="H32" s="29"/>
    </row>
    <row r="33" spans="1:8" ht="20.149999999999999" customHeight="1" x14ac:dyDescent="0.2">
      <c r="A33" s="78">
        <v>9</v>
      </c>
      <c r="B33" s="80"/>
      <c r="C33" s="28"/>
      <c r="D33" s="28"/>
      <c r="E33" s="80"/>
      <c r="F33" s="28"/>
      <c r="G33" s="28"/>
      <c r="H33" s="28"/>
    </row>
    <row r="34" spans="1:8" ht="20.149999999999999" customHeight="1" x14ac:dyDescent="0.2">
      <c r="A34" s="79"/>
      <c r="B34" s="81"/>
      <c r="C34" s="29"/>
      <c r="D34" s="29"/>
      <c r="E34" s="81"/>
      <c r="F34" s="29"/>
      <c r="G34" s="29"/>
      <c r="H34" s="29"/>
    </row>
    <row r="35" spans="1:8" ht="20.149999999999999" customHeight="1" x14ac:dyDescent="0.2">
      <c r="A35" s="78">
        <v>10</v>
      </c>
      <c r="B35" s="80"/>
      <c r="C35" s="28"/>
      <c r="D35" s="28"/>
      <c r="E35" s="80"/>
      <c r="F35" s="28"/>
      <c r="G35" s="28"/>
      <c r="H35" s="28"/>
    </row>
    <row r="36" spans="1:8" ht="20.149999999999999" customHeight="1" x14ac:dyDescent="0.2">
      <c r="A36" s="79"/>
      <c r="B36" s="81"/>
      <c r="C36" s="29"/>
      <c r="D36" s="29"/>
      <c r="E36" s="81"/>
      <c r="F36" s="29"/>
      <c r="G36" s="29"/>
      <c r="H36" s="29"/>
    </row>
    <row r="37" spans="1:8" ht="20.149999999999999" customHeight="1" x14ac:dyDescent="0.2">
      <c r="A37" s="82">
        <v>11</v>
      </c>
      <c r="B37" s="83"/>
      <c r="C37" s="31"/>
      <c r="D37" s="31"/>
      <c r="E37" s="83"/>
      <c r="F37" s="31"/>
      <c r="G37" s="31"/>
      <c r="H37" s="31"/>
    </row>
    <row r="38" spans="1:8" ht="20.149999999999999" customHeight="1" x14ac:dyDescent="0.2">
      <c r="A38" s="79"/>
      <c r="B38" s="81"/>
      <c r="C38" s="29"/>
      <c r="D38" s="29"/>
      <c r="E38" s="81"/>
      <c r="F38" s="29"/>
      <c r="G38" s="29"/>
      <c r="H38" s="29"/>
    </row>
    <row r="39" spans="1:8" ht="20.149999999999999" customHeight="1" x14ac:dyDescent="0.2">
      <c r="A39" s="78">
        <v>12</v>
      </c>
      <c r="B39" s="80"/>
      <c r="C39" s="28"/>
      <c r="D39" s="28"/>
      <c r="E39" s="80"/>
      <c r="F39" s="28"/>
      <c r="G39" s="28"/>
      <c r="H39" s="28"/>
    </row>
    <row r="40" spans="1:8" ht="20.149999999999999" customHeight="1" x14ac:dyDescent="0.2">
      <c r="A40" s="79"/>
      <c r="B40" s="81"/>
      <c r="C40" s="29"/>
      <c r="D40" s="29"/>
      <c r="E40" s="81"/>
      <c r="F40" s="29"/>
      <c r="G40" s="29"/>
      <c r="H40" s="29"/>
    </row>
    <row r="41" spans="1:8" ht="20.149999999999999" customHeight="1" x14ac:dyDescent="0.2">
      <c r="A41" s="78">
        <v>13</v>
      </c>
      <c r="B41" s="80"/>
      <c r="C41" s="28"/>
      <c r="D41" s="28"/>
      <c r="E41" s="80"/>
      <c r="F41" s="28"/>
      <c r="G41" s="28"/>
      <c r="H41" s="28"/>
    </row>
    <row r="42" spans="1:8" ht="20.149999999999999" customHeight="1" x14ac:dyDescent="0.2">
      <c r="A42" s="79"/>
      <c r="B42" s="81"/>
      <c r="C42" s="29"/>
      <c r="D42" s="29"/>
      <c r="E42" s="81"/>
      <c r="F42" s="29"/>
      <c r="G42" s="29"/>
      <c r="H42" s="29"/>
    </row>
    <row r="43" spans="1:8" ht="20.149999999999999" customHeight="1" x14ac:dyDescent="0.2">
      <c r="A43" s="78">
        <v>14</v>
      </c>
      <c r="B43" s="80"/>
      <c r="C43" s="28"/>
      <c r="D43" s="28"/>
      <c r="E43" s="80"/>
      <c r="F43" s="28"/>
      <c r="G43" s="28"/>
      <c r="H43" s="28"/>
    </row>
    <row r="44" spans="1:8" ht="20.149999999999999" customHeight="1" x14ac:dyDescent="0.2">
      <c r="A44" s="79"/>
      <c r="B44" s="81"/>
      <c r="C44" s="29"/>
      <c r="D44" s="29"/>
      <c r="E44" s="81"/>
      <c r="F44" s="29"/>
      <c r="G44" s="29"/>
      <c r="H44" s="29"/>
    </row>
    <row r="45" spans="1:8" ht="20.149999999999999" customHeight="1" x14ac:dyDescent="0.2">
      <c r="A45" s="78">
        <v>15</v>
      </c>
      <c r="B45" s="80"/>
      <c r="C45" s="28"/>
      <c r="D45" s="28"/>
      <c r="E45" s="80"/>
      <c r="F45" s="28"/>
      <c r="G45" s="28"/>
      <c r="H45" s="28"/>
    </row>
    <row r="46" spans="1:8" ht="20.149999999999999" customHeight="1" x14ac:dyDescent="0.2">
      <c r="A46" s="79"/>
      <c r="B46" s="81"/>
      <c r="C46" s="29"/>
      <c r="D46" s="29"/>
      <c r="E46" s="81"/>
      <c r="F46" s="29"/>
      <c r="G46" s="29"/>
      <c r="H46" s="29"/>
    </row>
    <row r="47" spans="1:8" s="4" customFormat="1" ht="13" customHeight="1" x14ac:dyDescent="0.2"/>
    <row r="48" spans="1:8" x14ac:dyDescent="0.2">
      <c r="B48" s="2"/>
      <c r="C48" s="2"/>
      <c r="D48" s="2"/>
      <c r="E48" s="2"/>
      <c r="F48" s="2"/>
      <c r="G48" s="2"/>
    </row>
    <row r="49" spans="2:7" x14ac:dyDescent="0.2">
      <c r="B49" s="2"/>
      <c r="C49" s="2"/>
      <c r="D49" s="2"/>
      <c r="E49" s="2"/>
      <c r="F49" s="2"/>
      <c r="G49" s="2"/>
    </row>
    <row r="50" spans="2:7" x14ac:dyDescent="0.2">
      <c r="B50" s="2"/>
      <c r="C50" s="2"/>
      <c r="D50" s="2"/>
      <c r="E50" s="2"/>
      <c r="F50" s="2"/>
      <c r="G50" s="2"/>
    </row>
    <row r="51" spans="2:7" x14ac:dyDescent="0.2">
      <c r="B51" s="2"/>
      <c r="C51" s="2"/>
      <c r="D51" s="2"/>
      <c r="E51" s="2"/>
      <c r="F51" s="2"/>
      <c r="G51" s="2"/>
    </row>
    <row r="52" spans="2:7" x14ac:dyDescent="0.2">
      <c r="B52" s="2"/>
      <c r="C52" s="2"/>
      <c r="D52" s="2"/>
      <c r="E52" s="2"/>
      <c r="F52" s="2"/>
      <c r="G52" s="2"/>
    </row>
    <row r="53" spans="2:7" x14ac:dyDescent="0.2">
      <c r="B53" s="2"/>
      <c r="C53" s="2"/>
      <c r="D53" s="2"/>
      <c r="E53" s="2"/>
      <c r="F53" s="2"/>
      <c r="G53" s="2"/>
    </row>
    <row r="54" spans="2:7" x14ac:dyDescent="0.2">
      <c r="B54" s="2"/>
      <c r="C54" s="2"/>
      <c r="D54" s="2"/>
      <c r="E54" s="2"/>
      <c r="F54" s="2"/>
      <c r="G54" s="2"/>
    </row>
    <row r="55" spans="2:7" x14ac:dyDescent="0.2">
      <c r="B55" s="2"/>
      <c r="C55" s="2"/>
      <c r="D55" s="2"/>
      <c r="E55" s="2"/>
      <c r="F55" s="2"/>
      <c r="G55" s="2"/>
    </row>
    <row r="56" spans="2:7" x14ac:dyDescent="0.2">
      <c r="B56" s="2"/>
      <c r="C56" s="2"/>
      <c r="D56" s="2"/>
      <c r="E56" s="2"/>
      <c r="F56" s="2"/>
      <c r="G56" s="2"/>
    </row>
    <row r="57" spans="2:7" x14ac:dyDescent="0.2">
      <c r="B57" s="2"/>
      <c r="C57" s="2"/>
      <c r="D57" s="2"/>
      <c r="E57" s="2"/>
      <c r="F57" s="2"/>
      <c r="G57" s="2"/>
    </row>
    <row r="58" spans="2:7" x14ac:dyDescent="0.2">
      <c r="B58" s="2"/>
      <c r="C58" s="2"/>
      <c r="D58" s="2"/>
      <c r="E58" s="2"/>
      <c r="F58" s="2"/>
      <c r="G58" s="2"/>
    </row>
    <row r="59" spans="2:7" x14ac:dyDescent="0.2">
      <c r="B59" s="2"/>
      <c r="C59" s="2"/>
      <c r="D59" s="2"/>
      <c r="E59" s="2"/>
      <c r="F59" s="2"/>
      <c r="G59" s="2"/>
    </row>
    <row r="60" spans="2:7" x14ac:dyDescent="0.2">
      <c r="B60" s="2"/>
      <c r="C60" s="2"/>
      <c r="D60" s="2"/>
      <c r="E60" s="2"/>
      <c r="F60" s="2"/>
      <c r="G60" s="2"/>
    </row>
    <row r="61" spans="2:7" x14ac:dyDescent="0.2">
      <c r="B61" s="2"/>
      <c r="C61" s="2"/>
      <c r="D61" s="2"/>
      <c r="E61" s="2"/>
      <c r="F61" s="2"/>
      <c r="G61" s="2"/>
    </row>
    <row r="62" spans="2:7" x14ac:dyDescent="0.2">
      <c r="B62" s="2"/>
      <c r="C62" s="2"/>
      <c r="D62" s="2"/>
      <c r="E62" s="2"/>
      <c r="F62" s="2"/>
      <c r="G62" s="2"/>
    </row>
    <row r="63" spans="2:7" x14ac:dyDescent="0.2">
      <c r="B63" s="2"/>
      <c r="C63" s="2"/>
      <c r="D63" s="2"/>
      <c r="E63" s="2"/>
      <c r="F63" s="2"/>
      <c r="G63" s="2"/>
    </row>
    <row r="64" spans="2:7" x14ac:dyDescent="0.2">
      <c r="B64" s="2"/>
      <c r="C64" s="2"/>
      <c r="D64" s="2"/>
      <c r="E64" s="2"/>
      <c r="F64" s="2"/>
      <c r="G64" s="2"/>
    </row>
    <row r="65" spans="2:7" x14ac:dyDescent="0.2">
      <c r="B65" s="2"/>
      <c r="C65" s="2"/>
      <c r="D65" s="2"/>
      <c r="E65" s="2"/>
      <c r="F65" s="2"/>
      <c r="G65" s="2"/>
    </row>
    <row r="66" spans="2:7" x14ac:dyDescent="0.2">
      <c r="B66" s="2"/>
      <c r="C66" s="2"/>
      <c r="D66" s="2"/>
      <c r="E66" s="2"/>
      <c r="F66" s="2"/>
      <c r="G66" s="2"/>
    </row>
  </sheetData>
  <mergeCells count="59">
    <mergeCell ref="A39:A40"/>
    <mergeCell ref="B39:B40"/>
    <mergeCell ref="E39:E40"/>
    <mergeCell ref="A45:A46"/>
    <mergeCell ref="B45:B46"/>
    <mergeCell ref="E45:E46"/>
    <mergeCell ref="A41:A42"/>
    <mergeCell ref="B41:B42"/>
    <mergeCell ref="E41:E42"/>
    <mergeCell ref="A43:A44"/>
    <mergeCell ref="B43:B44"/>
    <mergeCell ref="E43:E44"/>
    <mergeCell ref="A35:A36"/>
    <mergeCell ref="B35:B36"/>
    <mergeCell ref="E35:E36"/>
    <mergeCell ref="A37:A38"/>
    <mergeCell ref="B37:B38"/>
    <mergeCell ref="E37:E38"/>
    <mergeCell ref="A31:A32"/>
    <mergeCell ref="B31:B32"/>
    <mergeCell ref="E31:E32"/>
    <mergeCell ref="A33:A34"/>
    <mergeCell ref="B33:B34"/>
    <mergeCell ref="E33:E34"/>
    <mergeCell ref="A27:A28"/>
    <mergeCell ref="B27:B28"/>
    <mergeCell ref="E27:E28"/>
    <mergeCell ref="A29:A30"/>
    <mergeCell ref="B29:B30"/>
    <mergeCell ref="E29:E30"/>
    <mergeCell ref="A23:A24"/>
    <mergeCell ref="B23:B24"/>
    <mergeCell ref="E23:E24"/>
    <mergeCell ref="A25:A26"/>
    <mergeCell ref="B25:B26"/>
    <mergeCell ref="E25:E26"/>
    <mergeCell ref="A19:A20"/>
    <mergeCell ref="B19:B20"/>
    <mergeCell ref="E19:E20"/>
    <mergeCell ref="A21:A22"/>
    <mergeCell ref="B21:B22"/>
    <mergeCell ref="E21:E22"/>
    <mergeCell ref="B10:C10"/>
    <mergeCell ref="D10:G10"/>
    <mergeCell ref="A17:A18"/>
    <mergeCell ref="B17:B18"/>
    <mergeCell ref="E17:E18"/>
    <mergeCell ref="B7:C7"/>
    <mergeCell ref="D7:G7"/>
    <mergeCell ref="B8:C8"/>
    <mergeCell ref="D8:G8"/>
    <mergeCell ref="B9:C9"/>
    <mergeCell ref="D9:G9"/>
    <mergeCell ref="A1:H1"/>
    <mergeCell ref="A3:H3"/>
    <mergeCell ref="B5:C5"/>
    <mergeCell ref="D5:G5"/>
    <mergeCell ref="B6:C6"/>
    <mergeCell ref="D6:G6"/>
  </mergeCells>
  <phoneticPr fontId="3"/>
  <dataValidations count="1">
    <dataValidation type="list" allowBlank="1" showInputMessage="1" showErrorMessage="1" sqref="B17:B46" xr:uid="{00000000-0002-0000-0400-000000000000}">
      <formula1>"6GD,5GD,4GD"</formula1>
    </dataValidation>
  </dataValidations>
  <printOptions horizontalCentered="1" verticalCentered="1"/>
  <pageMargins left="0.27559055118110237" right="0.27559055118110237" top="0.39370078740157483" bottom="0.27559055118110237" header="0.19685039370078741" footer="0.19685039370078741"/>
  <pageSetup paperSize="9" scale="85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参加集計</vt:lpstr>
      <vt:lpstr>男子S</vt:lpstr>
      <vt:lpstr>女子S</vt:lpstr>
      <vt:lpstr>男子Ｄ</vt:lpstr>
      <vt:lpstr>女子Ｄ </vt:lpstr>
      <vt:lpstr>参加集計!Print_Area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松村美智子</dc:creator>
  <cp:keywords/>
  <dc:description/>
  <cp:lastModifiedBy>聡 野口</cp:lastModifiedBy>
  <cp:revision/>
  <dcterms:created xsi:type="dcterms:W3CDTF">2005-03-08T15:29:50Z</dcterms:created>
  <dcterms:modified xsi:type="dcterms:W3CDTF">2026-07-20T09:06:16Z</dcterms:modified>
  <cp:category/>
  <cp:contentStatus/>
</cp:coreProperties>
</file>